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68" activeTab="8"/>
  </bookViews>
  <sheets>
    <sheet name="М12" sheetId="1" r:id="rId1"/>
    <sheet name="Ж12" sheetId="2" r:id="rId2"/>
    <sheet name="М14" sheetId="3" r:id="rId3"/>
    <sheet name="Ж14" sheetId="4" r:id="rId4"/>
    <sheet name="М16" sheetId="5" r:id="rId5"/>
    <sheet name="Ж16" sheetId="6" r:id="rId6"/>
    <sheet name="М18" sheetId="7" r:id="rId7"/>
    <sheet name="Ж18" sheetId="8" r:id="rId8"/>
    <sheet name="М" sheetId="9" r:id="rId9"/>
    <sheet name="Ж" sheetId="10" r:id="rId10"/>
    <sheet name="МЖ12" sheetId="11" r:id="rId11"/>
    <sheet name="МЖ14" sheetId="12" r:id="rId12"/>
    <sheet name="МЖ16" sheetId="13" r:id="rId13"/>
    <sheet name="МЖ18" sheetId="14" r:id="rId14"/>
    <sheet name="МЖ" sheetId="15" r:id="rId15"/>
    <sheet name="Медали" sheetId="16" r:id="rId16"/>
  </sheets>
  <definedNames/>
  <calcPr fullCalcOnLoad="1"/>
</workbook>
</file>

<file path=xl/sharedStrings.xml><?xml version="1.0" encoding="utf-8"?>
<sst xmlns="http://schemas.openxmlformats.org/spreadsheetml/2006/main" count="1958" uniqueCount="545">
  <si>
    <t>Команда</t>
  </si>
  <si>
    <t>Итого</t>
  </si>
  <si>
    <t>______________ В.С.Полуэктов</t>
  </si>
  <si>
    <t>"УТВЕРЖДАЮ"</t>
  </si>
  <si>
    <t>Баргузин</t>
  </si>
  <si>
    <t>Олимп</t>
  </si>
  <si>
    <t>Классика</t>
  </si>
  <si>
    <t>Фамилия, имя</t>
  </si>
  <si>
    <t>Сибирь</t>
  </si>
  <si>
    <t>Место</t>
  </si>
  <si>
    <t>Золото</t>
  </si>
  <si>
    <t>Серебро</t>
  </si>
  <si>
    <t>Бронза</t>
  </si>
  <si>
    <t>Фортуна</t>
  </si>
  <si>
    <t>Воронков Владимир</t>
  </si>
  <si>
    <t>Молния</t>
  </si>
  <si>
    <t>Семилет Андрей</t>
  </si>
  <si>
    <t>Председатель ФСО Иркутской области</t>
  </si>
  <si>
    <t>№</t>
  </si>
  <si>
    <t>Личный тренер</t>
  </si>
  <si>
    <t>Год рожд.</t>
  </si>
  <si>
    <t>Терентьева Л.А.</t>
  </si>
  <si>
    <t>ИСТОК</t>
  </si>
  <si>
    <t>Токарева Т.А.</t>
  </si>
  <si>
    <t>Сибирякова О.В.</t>
  </si>
  <si>
    <t>Усов С.И.</t>
  </si>
  <si>
    <t>Бахтина Маргарита</t>
  </si>
  <si>
    <t>Холомянская Мария</t>
  </si>
  <si>
    <t>Флибустьеры</t>
  </si>
  <si>
    <t>Ивойловский Виктор</t>
  </si>
  <si>
    <t>Климанов Максим</t>
  </si>
  <si>
    <t>Шуткин Артем</t>
  </si>
  <si>
    <t>Разаренов Илья</t>
  </si>
  <si>
    <t>Лично</t>
  </si>
  <si>
    <t>Куксенко Л.М.</t>
  </si>
  <si>
    <t>Якимчик Е.С.</t>
  </si>
  <si>
    <t>Пшеничников Вадим</t>
  </si>
  <si>
    <t>Проценко Андрей</t>
  </si>
  <si>
    <t>Мальцева Ю.Н.</t>
  </si>
  <si>
    <t>ЮС-47</t>
  </si>
  <si>
    <t>Ильичев В.В.</t>
  </si>
  <si>
    <t>Семилет Наталья</t>
  </si>
  <si>
    <t>Чернигов Руслан</t>
  </si>
  <si>
    <t>Группа МЖ12 - командный зачет</t>
  </si>
  <si>
    <t>Чирков Ю.В.</t>
  </si>
  <si>
    <t>Группа МЖ14 - командный зачет</t>
  </si>
  <si>
    <t>Группа МЖ - командный зачет</t>
  </si>
  <si>
    <t>Губарев Антон</t>
  </si>
  <si>
    <t>Глызина Е.О.</t>
  </si>
  <si>
    <t>Тюменцев Владимир</t>
  </si>
  <si>
    <t>Самойлов Олег</t>
  </si>
  <si>
    <t>Лаптева Полина</t>
  </si>
  <si>
    <t>Вертикаль</t>
  </si>
  <si>
    <t>Авлахова Дарья</t>
  </si>
  <si>
    <t>Рыжков Анатолий</t>
  </si>
  <si>
    <t>Брытков Владимир</t>
  </si>
  <si>
    <t>Чепелев Иван</t>
  </si>
  <si>
    <t>Бубаев Ф.М.</t>
  </si>
  <si>
    <t>Личники</t>
  </si>
  <si>
    <t>Иркутский
азимут</t>
  </si>
  <si>
    <t>Спринт</t>
  </si>
  <si>
    <t>Золотая
осень</t>
  </si>
  <si>
    <t>Мемориал
Осипова</t>
  </si>
  <si>
    <t>Группа МЖ16 - командный зачет</t>
  </si>
  <si>
    <t>Раз-
ряд</t>
  </si>
  <si>
    <t>Тренер</t>
  </si>
  <si>
    <t>2ю</t>
  </si>
  <si>
    <t>3ю</t>
  </si>
  <si>
    <t>б/р</t>
  </si>
  <si>
    <t>Кавандин Николай</t>
  </si>
  <si>
    <t>Сыров Максим</t>
  </si>
  <si>
    <t>Махонин Александр</t>
  </si>
  <si>
    <t>1ю</t>
  </si>
  <si>
    <t>Казак Екатерина</t>
  </si>
  <si>
    <t>Булдакова Анна</t>
  </si>
  <si>
    <t>Вантеев Даниил</t>
  </si>
  <si>
    <t>Прошутин Юрий</t>
  </si>
  <si>
    <t>Поиск</t>
  </si>
  <si>
    <t>Федорова Ж.В.</t>
  </si>
  <si>
    <t>Антачева Анастасия</t>
  </si>
  <si>
    <t>Никишин Дмитрий</t>
  </si>
  <si>
    <t>Игольникова Елена</t>
  </si>
  <si>
    <t>Токарева Анна</t>
  </si>
  <si>
    <t>Никитин Виктор</t>
  </si>
  <si>
    <t>Симухин Михаил</t>
  </si>
  <si>
    <t>Липов Дмитрий</t>
  </si>
  <si>
    <t>Горбунов Владимир</t>
  </si>
  <si>
    <t>Юшин Дмитрий</t>
  </si>
  <si>
    <t>Засухин Филипп</t>
  </si>
  <si>
    <t>Борщев Сергей</t>
  </si>
  <si>
    <t>кмс</t>
  </si>
  <si>
    <t>Орлова Мария</t>
  </si>
  <si>
    <t>Токарева Татьяна</t>
  </si>
  <si>
    <t>Конычев А.В.</t>
  </si>
  <si>
    <t>Балухарь</t>
  </si>
  <si>
    <t>Пушкарев Ю.Ю.</t>
  </si>
  <si>
    <t>Вилор Георгий</t>
  </si>
  <si>
    <t>Вайнер-Кротов Михаил</t>
  </si>
  <si>
    <t>Климов Иван</t>
  </si>
  <si>
    <t>Киселев Максим</t>
  </si>
  <si>
    <t>Чернигов Антон</t>
  </si>
  <si>
    <t>Терентьев Роман</t>
  </si>
  <si>
    <t>Хростовский Андрей</t>
  </si>
  <si>
    <t>Куроленко Анатолий</t>
  </si>
  <si>
    <t>Группа МЖ18 - командный зачет</t>
  </si>
  <si>
    <t>Шишковский А.Н.</t>
  </si>
  <si>
    <t>Еременко Лидия</t>
  </si>
  <si>
    <t>Попова Алена</t>
  </si>
  <si>
    <t>Михайловка</t>
  </si>
  <si>
    <t>Усова Екатерина</t>
  </si>
  <si>
    <t>Красиков Никита</t>
  </si>
  <si>
    <t>Ландин Егор</t>
  </si>
  <si>
    <t>Решетник Павел</t>
  </si>
  <si>
    <t>Тимофеев Александр</t>
  </si>
  <si>
    <t>Овчинников Владислав</t>
  </si>
  <si>
    <t>Алексеев Богдан</t>
  </si>
  <si>
    <t>Елисеев Денис</t>
  </si>
  <si>
    <t>Шишковский Алексей</t>
  </si>
  <si>
    <t>Власов Евгений</t>
  </si>
  <si>
    <t>Чинченков Александр</t>
  </si>
  <si>
    <t>Коноровская Алевтина</t>
  </si>
  <si>
    <t>Петров Алексей</t>
  </si>
  <si>
    <t>Конычев Иван</t>
  </si>
  <si>
    <t>Исаков А.В.</t>
  </si>
  <si>
    <t>Бутин Максим</t>
  </si>
  <si>
    <t>Пигарев Михаил</t>
  </si>
  <si>
    <t>Ножнинова Мария</t>
  </si>
  <si>
    <t>Кауфман Яна</t>
  </si>
  <si>
    <t>Стукалина Нина</t>
  </si>
  <si>
    <t>Мокрецов Матвей</t>
  </si>
  <si>
    <t>Зерновое</t>
  </si>
  <si>
    <t>Рупасов Вадим</t>
  </si>
  <si>
    <t>Горбачев Александр</t>
  </si>
  <si>
    <t>Рыков Михаил</t>
  </si>
  <si>
    <t>Волчатов Глеб</t>
  </si>
  <si>
    <t>Мишагин Игорь</t>
  </si>
  <si>
    <t>Выбор</t>
  </si>
  <si>
    <t>Сокольникова Светлана</t>
  </si>
  <si>
    <t>Кривоносова Кристина</t>
  </si>
  <si>
    <t>Дурнова Полина</t>
  </si>
  <si>
    <t>Никулина Мария</t>
  </si>
  <si>
    <t>Голодюк Елизавета</t>
  </si>
  <si>
    <t>Осин Егор</t>
  </si>
  <si>
    <t>Иванющенко Михаил</t>
  </si>
  <si>
    <t>Демин Андрей</t>
  </si>
  <si>
    <t>Байкал-Ориент</t>
  </si>
  <si>
    <t>Русина Алина</t>
  </si>
  <si>
    <t>СОШ №67</t>
  </si>
  <si>
    <t>КЛОС</t>
  </si>
  <si>
    <t>Шеметов Семен</t>
  </si>
  <si>
    <t>Кейль Степан</t>
  </si>
  <si>
    <t>Павлюк Сергей</t>
  </si>
  <si>
    <t>Якубовский Александр</t>
  </si>
  <si>
    <t>Кресюк Дмитрий</t>
  </si>
  <si>
    <t>Кривошеев Павел</t>
  </si>
  <si>
    <t>Кулешова Елизавета</t>
  </si>
  <si>
    <t>Орлова М.К.</t>
  </si>
  <si>
    <t>Шкурыгина Вероника</t>
  </si>
  <si>
    <t>Орлова Анастасия</t>
  </si>
  <si>
    <t>Вопилова Виктория</t>
  </si>
  <si>
    <t>Багрова А.А.</t>
  </si>
  <si>
    <t>Павленко Ольга</t>
  </si>
  <si>
    <t>Щапов Александр</t>
  </si>
  <si>
    <t>Козлов Иван</t>
  </si>
  <si>
    <t>Зубарев Даниил</t>
  </si>
  <si>
    <t>Третьяков Артем</t>
  </si>
  <si>
    <t>Черников Илья</t>
  </si>
  <si>
    <t>Кучинская Кристина</t>
  </si>
  <si>
    <t>Афанасьев Николай</t>
  </si>
  <si>
    <t>Садковский Даниил</t>
  </si>
  <si>
    <t>Пан Александр</t>
  </si>
  <si>
    <t>Васильченко Алексей</t>
  </si>
  <si>
    <t>Ломакин Андрей</t>
  </si>
  <si>
    <t>Шинкарева Анна</t>
  </si>
  <si>
    <t>Берняцкая Дарья</t>
  </si>
  <si>
    <t>Канхарей Олеся</t>
  </si>
  <si>
    <t>Мальчики до 13 лет</t>
  </si>
  <si>
    <t>Девочки до 13 лет</t>
  </si>
  <si>
    <t>Юноши до 17 лет</t>
  </si>
  <si>
    <t>Девушки до 17 лет</t>
  </si>
  <si>
    <t>Юноши до 19 лет</t>
  </si>
  <si>
    <t>Девушки до 19 лет</t>
  </si>
  <si>
    <t>Мужчины</t>
  </si>
  <si>
    <t>Женщины</t>
  </si>
  <si>
    <t>Орлов Иван</t>
  </si>
  <si>
    <t>Исмаилов Фарман</t>
  </si>
  <si>
    <t>Черемных Илья</t>
  </si>
  <si>
    <t>Добров Дмитрий</t>
  </si>
  <si>
    <t>Иреть</t>
  </si>
  <si>
    <r>
      <t xml:space="preserve">Медальный зачет </t>
    </r>
    <r>
      <rPr>
        <sz val="8"/>
        <rFont val="Arial"/>
        <family val="2"/>
      </rPr>
      <t>(с учетом эстафеты)</t>
    </r>
  </si>
  <si>
    <t>Бегущие от медведя</t>
  </si>
  <si>
    <t>ЭКШН</t>
  </si>
  <si>
    <t>Тутолмина Алена</t>
  </si>
  <si>
    <t>Юшин Д.В.</t>
  </si>
  <si>
    <t>Юшина Анна</t>
  </si>
  <si>
    <t>Каташевцева Стефания</t>
  </si>
  <si>
    <t>Кузнецова Екатерина</t>
  </si>
  <si>
    <t>Токарева Екатерина</t>
  </si>
  <si>
    <t>Никулина Елена</t>
  </si>
  <si>
    <t>Носов Денис</t>
  </si>
  <si>
    <t>Алексеев Виталий</t>
  </si>
  <si>
    <t>Журавлева О.А.</t>
  </si>
  <si>
    <t>Иванющенко М.А.</t>
  </si>
  <si>
    <t>Анокин Глеб</t>
  </si>
  <si>
    <t>Высотин Вадим</t>
  </si>
  <si>
    <t>Якубов Александр</t>
  </si>
  <si>
    <t>Усова Влада</t>
  </si>
  <si>
    <t>Хуснутдинова Олеся</t>
  </si>
  <si>
    <t>Попова Полина</t>
  </si>
  <si>
    <t>Трубицина Алена</t>
  </si>
  <si>
    <t>Верхозин Арсений</t>
  </si>
  <si>
    <t>Нарышкина Ксения</t>
  </si>
  <si>
    <t>Махмадов Умед</t>
  </si>
  <si>
    <t>Синявский Иван</t>
  </si>
  <si>
    <t>Дюрба Ксения</t>
  </si>
  <si>
    <t>Кирина Ирина</t>
  </si>
  <si>
    <t>Вантеев Дмитрий</t>
  </si>
  <si>
    <t>Толкачев Павел</t>
  </si>
  <si>
    <t>Новопашин Дмитрий</t>
  </si>
  <si>
    <t>Васильченко А.Г.</t>
  </si>
  <si>
    <t>Алексеев Евгений</t>
  </si>
  <si>
    <t>Плетюх Милена</t>
  </si>
  <si>
    <t>Погодаев Павел</t>
  </si>
  <si>
    <t>Бурдуков Владимир</t>
  </si>
  <si>
    <t>Пенская Анна</t>
  </si>
  <si>
    <t>Бурдукова Софья</t>
  </si>
  <si>
    <t>Самойлова Екатерина</t>
  </si>
  <si>
    <t>Орлова Валентина</t>
  </si>
  <si>
    <t>Овсянников Максим</t>
  </si>
  <si>
    <t>Ермакова Екатерина</t>
  </si>
  <si>
    <t>Воробьева Юлия</t>
  </si>
  <si>
    <t>Ооржак Дидим-Оол</t>
  </si>
  <si>
    <t>СОШ №3-Усолье</t>
  </si>
  <si>
    <t>Гран-при Байкала</t>
  </si>
  <si>
    <t>Безродных Анна</t>
  </si>
  <si>
    <t>Гордиенко Ирина</t>
  </si>
  <si>
    <t>Гарина Екатерина</t>
  </si>
  <si>
    <t>Павлова Анна</t>
  </si>
  <si>
    <t>Кустова Дарья</t>
  </si>
  <si>
    <t>Головина Софья</t>
  </si>
  <si>
    <t>Верхозина Ольга</t>
  </si>
  <si>
    <t>Брель Анна</t>
  </si>
  <si>
    <t>Пац Николай</t>
  </si>
  <si>
    <t>Парфенов Никита</t>
  </si>
  <si>
    <t>Уколов Никита</t>
  </si>
  <si>
    <t>Петухов Валерий</t>
  </si>
  <si>
    <t>Колупаев Юрий</t>
  </si>
  <si>
    <t>Кузнецов Вячеслав</t>
  </si>
  <si>
    <t>Колупаев Андрей</t>
  </si>
  <si>
    <t>Шумов Роман</t>
  </si>
  <si>
    <t>Горбунов Владислав</t>
  </si>
  <si>
    <t>Смирнов Артем</t>
  </si>
  <si>
    <t>Симонов Кирилл</t>
  </si>
  <si>
    <t>Зеленый</t>
  </si>
  <si>
    <t>Медведкова Марина</t>
  </si>
  <si>
    <t>Спиглазова Мария</t>
  </si>
  <si>
    <t>Еремина Варвара</t>
  </si>
  <si>
    <t>Кривашина Маргарита</t>
  </si>
  <si>
    <t>Караваева Виктория</t>
  </si>
  <si>
    <t>Чесноков Роман</t>
  </si>
  <si>
    <t>Никоношин Сергей</t>
  </si>
  <si>
    <t>Мартынов Николай</t>
  </si>
  <si>
    <t>Новгородцев Дмитрий</t>
  </si>
  <si>
    <t>Кулябин Андрей</t>
  </si>
  <si>
    <t>Теплоухов Антон</t>
  </si>
  <si>
    <t>Зайнулина Ирина</t>
  </si>
  <si>
    <t>Антонова Дарья</t>
  </si>
  <si>
    <t>Переляева Валерия</t>
  </si>
  <si>
    <t>Журавлева Маргарита</t>
  </si>
  <si>
    <t>Мошкина Анастасия</t>
  </si>
  <si>
    <t>Снежный Барс</t>
  </si>
  <si>
    <t>Сырых Владислав</t>
  </si>
  <si>
    <t>Павлов Андрей</t>
  </si>
  <si>
    <t>Мясникова Кристина</t>
  </si>
  <si>
    <t>Звезда</t>
  </si>
  <si>
    <t>Муратов А.Б.</t>
  </si>
  <si>
    <t>Молгачева Кристина</t>
  </si>
  <si>
    <t>Михайлова Елизавета</t>
  </si>
  <si>
    <t>Чудинова Ангелина</t>
  </si>
  <si>
    <t>Вингерт Лидия</t>
  </si>
  <si>
    <t>Чеглакова Ангелина</t>
  </si>
  <si>
    <t>Караваев Артем</t>
  </si>
  <si>
    <t>Хаски</t>
  </si>
  <si>
    <t>Потапов Никита</t>
  </si>
  <si>
    <t>Хохоненко Юлия</t>
  </si>
  <si>
    <t>Зимороева Софья</t>
  </si>
  <si>
    <t>Алькова Марина</t>
  </si>
  <si>
    <t>Белькова Варвара</t>
  </si>
  <si>
    <t>Садковская Виктория</t>
  </si>
  <si>
    <t>Наумова Анна</t>
  </si>
  <si>
    <t>Сафронова Мария</t>
  </si>
  <si>
    <t>Карпецова Владислава</t>
  </si>
  <si>
    <t>Васильева Мария</t>
  </si>
  <si>
    <t>Опанасюк Арина</t>
  </si>
  <si>
    <t>Позднякова Антонина</t>
  </si>
  <si>
    <t>Андриянова Диана</t>
  </si>
  <si>
    <t>Михайленко Мария</t>
  </si>
  <si>
    <t>Смирнова Юлиана</t>
  </si>
  <si>
    <t>Кокунина Татьяна</t>
  </si>
  <si>
    <t>Сенченко Юлия</t>
  </si>
  <si>
    <t>Кресюк Виктор</t>
  </si>
  <si>
    <t>Потапов Кирилл</t>
  </si>
  <si>
    <t>Таборов Роман</t>
  </si>
  <si>
    <t>Самсонов Степан</t>
  </si>
  <si>
    <t>Смородников Виктор</t>
  </si>
  <si>
    <t>Мордовин Алексей</t>
  </si>
  <si>
    <t>СОШ №5-Ангарск</t>
  </si>
  <si>
    <t>Кравчук О.В.</t>
  </si>
  <si>
    <t>Павлова Наталья</t>
  </si>
  <si>
    <t>Мальчики</t>
  </si>
  <si>
    <t>Девочки</t>
  </si>
  <si>
    <t>Юноши до 15 лет</t>
  </si>
  <si>
    <t>Девушки до 15 лет</t>
  </si>
  <si>
    <t>Юноши</t>
  </si>
  <si>
    <t>Девушки</t>
  </si>
  <si>
    <t>ИГУ</t>
  </si>
  <si>
    <t>Ранг спортсменов Иркутской области по спортивному ориентированию (кроссовые дисциплины) 2018 г.</t>
  </si>
  <si>
    <t>Ранг спортсменов Иркутской области по спортивному ориентированию 2018 г.
(кроссовые дисциплины)</t>
  </si>
  <si>
    <t xml:space="preserve">Ранг спортсменов Иркутской области по спортивному ориентированию 2018 г.
(кроссовые дисциплины) </t>
  </si>
  <si>
    <t>мс</t>
  </si>
  <si>
    <t>Подснежник</t>
  </si>
  <si>
    <t>Лонг</t>
  </si>
  <si>
    <t>Кодачигова Елизавета</t>
  </si>
  <si>
    <t>Царькова Александра</t>
  </si>
  <si>
    <t>Каташевцева Александра</t>
  </si>
  <si>
    <t>Томилова Неонила</t>
  </si>
  <si>
    <t>Слепцова Ксения</t>
  </si>
  <si>
    <t>Ашроева Анна</t>
  </si>
  <si>
    <t>Сатарова Айзат</t>
  </si>
  <si>
    <t>Выборова Кирена</t>
  </si>
  <si>
    <t>Бурдукова Елена</t>
  </si>
  <si>
    <t>Магдажинова Алина</t>
  </si>
  <si>
    <t>Кремнева Ксения</t>
  </si>
  <si>
    <t>Шульгина Полина</t>
  </si>
  <si>
    <t>ДДТ №1</t>
  </si>
  <si>
    <t>Тарасова Злата</t>
  </si>
  <si>
    <t>Иванова Татьяна</t>
  </si>
  <si>
    <t>Хайрутдинова Эмилия</t>
  </si>
  <si>
    <t>Адреналин</t>
  </si>
  <si>
    <t>Самоварова Анастасия</t>
  </si>
  <si>
    <t>Бархунова Татьяна</t>
  </si>
  <si>
    <t>Буинова Инна</t>
  </si>
  <si>
    <t>Родник</t>
  </si>
  <si>
    <t>Хантаев Р.Н.</t>
  </si>
  <si>
    <t>Амшеева Ольга</t>
  </si>
  <si>
    <t>Галичкина Анастасия</t>
  </si>
  <si>
    <t>Пятигорская Дарья</t>
  </si>
  <si>
    <t>Шелепова Евгения</t>
  </si>
  <si>
    <t>Алексеева Марина</t>
  </si>
  <si>
    <t>Михайлова Екатерина</t>
  </si>
  <si>
    <t>Периг Валерия</t>
  </si>
  <si>
    <t>Пахомова Ирина</t>
  </si>
  <si>
    <t>Динамо-6</t>
  </si>
  <si>
    <t>Клименко Лев</t>
  </si>
  <si>
    <t>Калмыков Вадим</t>
  </si>
  <si>
    <t>Крапивин Вадим</t>
  </si>
  <si>
    <t>Толкачев Никита</t>
  </si>
  <si>
    <t>Измайлов Лев</t>
  </si>
  <si>
    <t>Червоняк Вячеслав</t>
  </si>
  <si>
    <t>Ларионов Михаил</t>
  </si>
  <si>
    <t>Розалиев Кудуретбек</t>
  </si>
  <si>
    <t>Артемов Руслан</t>
  </si>
  <si>
    <t>Савенко Влад</t>
  </si>
  <si>
    <t>Кожокарь Станислав</t>
  </si>
  <si>
    <t>Гуревский Кирилл</t>
  </si>
  <si>
    <t>Тюкавкин Артемий</t>
  </si>
  <si>
    <t>Петров Александр</t>
  </si>
  <si>
    <t>Брель Денис</t>
  </si>
  <si>
    <t>Парфенов Дмитрий</t>
  </si>
  <si>
    <t>Амшеев Батор</t>
  </si>
  <si>
    <t>Буинов Антон</t>
  </si>
  <si>
    <t>Леконцев Максим</t>
  </si>
  <si>
    <t>Ангараев Виталий</t>
  </si>
  <si>
    <t>Хирнеткин Сергей</t>
  </si>
  <si>
    <t>Балдуев Виктор</t>
  </si>
  <si>
    <t>Павлов А.Н.</t>
  </si>
  <si>
    <t>ИРНИТУ</t>
  </si>
  <si>
    <t>Денисов Денис</t>
  </si>
  <si>
    <t>Жданов Егор</t>
  </si>
  <si>
    <t>Осипов Виктор</t>
  </si>
  <si>
    <t>Фролов Евгений</t>
  </si>
  <si>
    <t>Булдыгеров Александр</t>
  </si>
  <si>
    <t>Фабрика Авиатор</t>
  </si>
  <si>
    <t>Братцев Иван</t>
  </si>
  <si>
    <t>Нечаев Михаил</t>
  </si>
  <si>
    <t>Чеботарев Константин</t>
  </si>
  <si>
    <t>Слепцов Виталий</t>
  </si>
  <si>
    <t>Коваленко Кристина</t>
  </si>
  <si>
    <t>Баракова Варвара</t>
  </si>
  <si>
    <t>Пустовалова Валерия</t>
  </si>
  <si>
    <t>Скорова Екатерина</t>
  </si>
  <si>
    <t>Сепашвили Милена</t>
  </si>
  <si>
    <t>Борхонова Ольга</t>
  </si>
  <si>
    <t>Ляпина Влада</t>
  </si>
  <si>
    <t>Яцкевич Евгения</t>
  </si>
  <si>
    <t>Скорова Марина</t>
  </si>
  <si>
    <t>Шаповалов Роман</t>
  </si>
  <si>
    <t>Магакян Ярослав</t>
  </si>
  <si>
    <t>Парамонов Егор</t>
  </si>
  <si>
    <t>Федоров Роман</t>
  </si>
  <si>
    <t>Семеусов Вячеслав</t>
  </si>
  <si>
    <t>Шадрин Илья</t>
  </si>
  <si>
    <t>Хмелев Кирилл</t>
  </si>
  <si>
    <t>Карпова Кристина</t>
  </si>
  <si>
    <t>Ходкевич Елизавета</t>
  </si>
  <si>
    <t>Головатенко Алена</t>
  </si>
  <si>
    <t>Макарова Ксения</t>
  </si>
  <si>
    <t>Алитет</t>
  </si>
  <si>
    <t>Шевелева Е.А.</t>
  </si>
  <si>
    <t>Андреева Екатерина</t>
  </si>
  <si>
    <t>Малахова Татьяна</t>
  </si>
  <si>
    <t>Томшина Василина</t>
  </si>
  <si>
    <t>Попов Константин</t>
  </si>
  <si>
    <t>Бадардинов Джамиль</t>
  </si>
  <si>
    <t>Прудников Даниил</t>
  </si>
  <si>
    <t>Федоров Дмитрий</t>
  </si>
  <si>
    <t>Тимофеева Лилия</t>
  </si>
  <si>
    <t>Черепнова Яна</t>
  </si>
  <si>
    <t>Батракова Ирина</t>
  </si>
  <si>
    <t>Язвенко Елизавета</t>
  </si>
  <si>
    <t>Горбачева Валерия</t>
  </si>
  <si>
    <t>Шишкин Михаил</t>
  </si>
  <si>
    <t>Лыхин Семен</t>
  </si>
  <si>
    <t>Ахремюк Артур</t>
  </si>
  <si>
    <t>ДЮСШ №1</t>
  </si>
  <si>
    <t>Муравьев Сергей</t>
  </si>
  <si>
    <t>Гунгаев Бадма</t>
  </si>
  <si>
    <t>Петрова Кристина</t>
  </si>
  <si>
    <t>Невратова Юлиана</t>
  </si>
  <si>
    <t>Березина Арина</t>
  </si>
  <si>
    <t>Баранова Мария</t>
  </si>
  <si>
    <t>Харитонов Всеволод</t>
  </si>
  <si>
    <t>Батудаева Ангелина</t>
  </si>
  <si>
    <t>Лисицына Вероника</t>
  </si>
  <si>
    <t>Бригантина</t>
  </si>
  <si>
    <t>Кошкина Дарья</t>
  </si>
  <si>
    <t>Нехороших Ксения</t>
  </si>
  <si>
    <t>Артамонова Виктория</t>
  </si>
  <si>
    <t>Рытова Ника</t>
  </si>
  <si>
    <t>Манец Диана</t>
  </si>
  <si>
    <t>Карпюк Виктория</t>
  </si>
  <si>
    <t>Загвоздкина Анастасия</t>
  </si>
  <si>
    <t>Попкова Диана</t>
  </si>
  <si>
    <t>Красовская Дарья</t>
  </si>
  <si>
    <t>Кудреватых Анастасия</t>
  </si>
  <si>
    <t>Чудинова Светлана</t>
  </si>
  <si>
    <t>Лукашева Екатерина</t>
  </si>
  <si>
    <t>Соломатина Дарья</t>
  </si>
  <si>
    <t>Сепашвили Любовь</t>
  </si>
  <si>
    <t>Дьяков Сергей</t>
  </si>
  <si>
    <t>Сарыбаев Омурбек</t>
  </si>
  <si>
    <t>Поспехов Виктор</t>
  </si>
  <si>
    <t>Амосов Артем</t>
  </si>
  <si>
    <t>Петухов Максим</t>
  </si>
  <si>
    <t>Мухторов Рустам</t>
  </si>
  <si>
    <t>Судаков Арсений</t>
  </si>
  <si>
    <t>Абрамов Данил</t>
  </si>
  <si>
    <t>Веселков Георгий</t>
  </si>
  <si>
    <t>Лаптев Антон</t>
  </si>
  <si>
    <t>Верхотуров Дмитрий</t>
  </si>
  <si>
    <t>Мозалевский Сергей</t>
  </si>
  <si>
    <t>Азиштау</t>
  </si>
  <si>
    <t>Новоселова Т.М.</t>
  </si>
  <si>
    <t>Слесаренко Андрей</t>
  </si>
  <si>
    <t>Селезнев Игорь</t>
  </si>
  <si>
    <t>Перфильев Данил</t>
  </si>
  <si>
    <t>Крюков Андрей</t>
  </si>
  <si>
    <t>Платонов Андрей</t>
  </si>
  <si>
    <t>БТР</t>
  </si>
  <si>
    <t>Греков Геннадий</t>
  </si>
  <si>
    <t>Таскаев Дмитрий</t>
  </si>
  <si>
    <t>Федяева Дарья</t>
  </si>
  <si>
    <t>Санникова Елизавета</t>
  </si>
  <si>
    <t>Россова Софья</t>
  </si>
  <si>
    <t>Квасникова Елизавета</t>
  </si>
  <si>
    <t>Бураева Татьяна</t>
  </si>
  <si>
    <t>Налетова Елизавета</t>
  </si>
  <si>
    <t>Кузнецова Валерия</t>
  </si>
  <si>
    <t>Шадрина Евгения</t>
  </si>
  <si>
    <t>Иванова Валерия</t>
  </si>
  <si>
    <t>Демина Анастасия</t>
  </si>
  <si>
    <t>Ель Полина</t>
  </si>
  <si>
    <t>БГУ</t>
  </si>
  <si>
    <t>Мишагина Светлана</t>
  </si>
  <si>
    <t>Каргин Алексей</t>
  </si>
  <si>
    <t>Дударев Семен</t>
  </si>
  <si>
    <t>Баранов Трофим</t>
  </si>
  <si>
    <t>Карпов Никита</t>
  </si>
  <si>
    <t>Брыксин Кирилл</t>
  </si>
  <si>
    <t>Кучеров Игорь</t>
  </si>
  <si>
    <t>Юшманов Владислав</t>
  </si>
  <si>
    <t>Редутов Даниил</t>
  </si>
  <si>
    <t>Сошин Данил</t>
  </si>
  <si>
    <t>Краснов Дмитрий</t>
  </si>
  <si>
    <t>Вессель Антон</t>
  </si>
  <si>
    <t>Ярин Максим</t>
  </si>
  <si>
    <t>Горбунов Кирилл</t>
  </si>
  <si>
    <t>Давыдов Денис</t>
  </si>
  <si>
    <t>Измайлов Илья</t>
  </si>
  <si>
    <t>Елисеев Александр</t>
  </si>
  <si>
    <t>Лесов Владислав</t>
  </si>
  <si>
    <t>Тутолмин Иван</t>
  </si>
  <si>
    <t>Дубровин Сергей</t>
  </si>
  <si>
    <t>Комель Андрей</t>
  </si>
  <si>
    <t>Яновская Дарья</t>
  </si>
  <si>
    <t>Шестакова Анастасия</t>
  </si>
  <si>
    <t>Старовойтова Таисия</t>
  </si>
  <si>
    <t>Верещагина Александра</t>
  </si>
  <si>
    <t>Покуль Людмила</t>
  </si>
  <si>
    <t>Шестопалова Екатерина</t>
  </si>
  <si>
    <t>Братск</t>
  </si>
  <si>
    <t>Игнатюшин Даниил</t>
  </si>
  <si>
    <t>Вознесенский Владимир</t>
  </si>
  <si>
    <t>Шведас Александр</t>
  </si>
  <si>
    <t>Экстремалы</t>
  </si>
  <si>
    <t>Кресюк Алексей</t>
  </si>
  <si>
    <t>Хмелев Никита</t>
  </si>
  <si>
    <t>Моргунов Павел</t>
  </si>
  <si>
    <t>Николаева Арина</t>
  </si>
  <si>
    <t>Булытова Надежда</t>
  </si>
  <si>
    <t>Бухашеева Татьяна</t>
  </si>
  <si>
    <t>Скирина Виктория</t>
  </si>
  <si>
    <t>Богданова Алена</t>
  </si>
  <si>
    <t>Дубчак Диана</t>
  </si>
  <si>
    <t>Жукова Анастасия</t>
  </si>
  <si>
    <t>Санников Денис</t>
  </si>
  <si>
    <t>Суворов Андрей</t>
  </si>
  <si>
    <t>Волковский Кирилл</t>
  </si>
  <si>
    <t>Куприянов Дакнил</t>
  </si>
  <si>
    <t>Лаврентьев Даниил</t>
  </si>
  <si>
    <t>Костенко Анатолий</t>
  </si>
  <si>
    <t>Абносов Артем</t>
  </si>
  <si>
    <t>Кононов Станислав</t>
  </si>
  <si>
    <t>Савенков Василий</t>
  </si>
  <si>
    <t>Бригантина+Алитет</t>
  </si>
  <si>
    <t>Рахматуллина А.Х.</t>
  </si>
  <si>
    <t>Филипповская Л.В.</t>
  </si>
  <si>
    <t>СОШ №2-Усолье</t>
  </si>
  <si>
    <t>Снежный барс</t>
  </si>
  <si>
    <t>Горбунов В.В.</t>
  </si>
  <si>
    <t>Яцкевич Е.К.</t>
  </si>
  <si>
    <t>1 место</t>
  </si>
  <si>
    <t>2 место</t>
  </si>
  <si>
    <t>3 место</t>
  </si>
  <si>
    <t>ИрГУПС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</si>
</sst>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h:mm:ss;@"/>
    <numFmt numFmtId="169" formatCode="0.0"/>
  </numFmts>
  <fonts count="42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horizontal="center"/>
      <protection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2" fillId="0" borderId="0" xfId="53" applyAlignment="1">
      <alignment horizontal="left"/>
      <protection/>
    </xf>
    <xf numFmtId="168" fontId="2" fillId="0" borderId="0" xfId="53" applyNumberFormat="1" applyFont="1" applyBorder="1" applyAlignment="1">
      <alignment horizontal="left"/>
      <protection/>
    </xf>
    <xf numFmtId="21" fontId="2" fillId="0" borderId="0" xfId="53" applyNumberFormat="1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8" fontId="2" fillId="0" borderId="10" xfId="53" applyNumberFormat="1" applyFont="1" applyBorder="1" applyAlignment="1">
      <alignment horizontal="left"/>
      <protection/>
    </xf>
    <xf numFmtId="0" fontId="2" fillId="0" borderId="10" xfId="53" applyFont="1" applyBorder="1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2" fillId="0" borderId="10" xfId="53" applyFont="1" applyBorder="1" applyAlignment="1">
      <alignment horizontal="center"/>
      <protection/>
    </xf>
    <xf numFmtId="0" fontId="0" fillId="0" borderId="10" xfId="0" applyFill="1" applyBorder="1" applyAlignment="1">
      <alignment/>
    </xf>
    <xf numFmtId="168" fontId="2" fillId="0" borderId="10" xfId="53" applyNumberFormat="1" applyFont="1" applyFill="1" applyBorder="1" applyAlignment="1">
      <alignment horizontal="left"/>
      <protection/>
    </xf>
    <xf numFmtId="0" fontId="0" fillId="0" borderId="10" xfId="0" applyFill="1" applyBorder="1" applyAlignment="1">
      <alignment horizontal="center"/>
    </xf>
    <xf numFmtId="0" fontId="2" fillId="0" borderId="10" xfId="53" applyFont="1" applyFill="1" applyBorder="1" applyAlignment="1">
      <alignment horizontal="left"/>
      <protection/>
    </xf>
    <xf numFmtId="0" fontId="2" fillId="0" borderId="11" xfId="53" applyFont="1" applyBorder="1">
      <alignment/>
      <protection/>
    </xf>
    <xf numFmtId="0" fontId="2" fillId="0" borderId="12" xfId="53" applyFont="1" applyBorder="1">
      <alignment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0" xfId="53" applyFont="1" applyFill="1" applyBorder="1" applyAlignment="1">
      <alignment horizontal="center"/>
      <protection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53" applyFont="1" applyBorder="1">
      <alignment/>
      <protection/>
    </xf>
    <xf numFmtId="0" fontId="0" fillId="0" borderId="16" xfId="0" applyFill="1" applyBorder="1" applyAlignment="1">
      <alignment horizontal="center"/>
    </xf>
    <xf numFmtId="0" fontId="4" fillId="0" borderId="0" xfId="53" applyFont="1" applyAlignment="1">
      <alignment/>
      <protection/>
    </xf>
    <xf numFmtId="0" fontId="2" fillId="0" borderId="17" xfId="53" applyFont="1" applyFill="1" applyBorder="1" applyAlignment="1">
      <alignment horizontal="left"/>
      <protection/>
    </xf>
    <xf numFmtId="0" fontId="2" fillId="0" borderId="16" xfId="53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2" fillId="0" borderId="16" xfId="53" applyFont="1" applyBorder="1" applyAlignment="1">
      <alignment horizontal="center" wrapText="1"/>
      <protection/>
    </xf>
    <xf numFmtId="0" fontId="0" fillId="0" borderId="20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6" xfId="53" applyFont="1" applyFill="1" applyBorder="1" applyAlignment="1">
      <alignment horizontal="left"/>
      <protection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2" fillId="0" borderId="11" xfId="5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0" borderId="11" xfId="53" applyFont="1" applyFill="1" applyBorder="1" applyAlignment="1">
      <alignment horizontal="center" vertical="center"/>
      <protection/>
    </xf>
    <xf numFmtId="168" fontId="2" fillId="0" borderId="17" xfId="53" applyNumberFormat="1" applyFont="1" applyFill="1" applyBorder="1" applyAlignment="1">
      <alignment horizontal="left"/>
      <protection/>
    </xf>
    <xf numFmtId="0" fontId="2" fillId="0" borderId="17" xfId="53" applyFont="1" applyFill="1" applyBorder="1" applyAlignment="1">
      <alignment horizontal="center"/>
      <protection/>
    </xf>
    <xf numFmtId="0" fontId="2" fillId="0" borderId="18" xfId="53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2" fillId="0" borderId="25" xfId="53" applyFont="1" applyFill="1" applyBorder="1" applyAlignment="1">
      <alignment horizontal="center"/>
      <protection/>
    </xf>
    <xf numFmtId="0" fontId="2" fillId="0" borderId="26" xfId="53" applyFont="1" applyFill="1" applyBorder="1" applyAlignment="1">
      <alignment horizontal="center"/>
      <protection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21" fontId="2" fillId="0" borderId="10" xfId="53" applyNumberFormat="1" applyFont="1" applyBorder="1" applyAlignment="1">
      <alignment horizontal="left"/>
      <protection/>
    </xf>
    <xf numFmtId="0" fontId="0" fillId="0" borderId="21" xfId="0" applyBorder="1" applyAlignment="1">
      <alignment horizontal="center" vertical="center"/>
    </xf>
    <xf numFmtId="0" fontId="7" fillId="0" borderId="18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168" fontId="2" fillId="0" borderId="16" xfId="53" applyNumberFormat="1" applyFont="1" applyBorder="1" applyAlignment="1">
      <alignment horizontal="left"/>
      <protection/>
    </xf>
    <xf numFmtId="0" fontId="0" fillId="0" borderId="13" xfId="0" applyBorder="1" applyAlignment="1">
      <alignment/>
    </xf>
    <xf numFmtId="0" fontId="7" fillId="0" borderId="28" xfId="53" applyFont="1" applyBorder="1" applyAlignment="1">
      <alignment horizontal="center" vertical="center"/>
      <protection/>
    </xf>
    <xf numFmtId="0" fontId="2" fillId="0" borderId="29" xfId="53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3" xfId="53" applyFont="1" applyFill="1" applyBorder="1" applyAlignment="1">
      <alignment horizontal="center"/>
      <protection/>
    </xf>
    <xf numFmtId="168" fontId="2" fillId="0" borderId="13" xfId="53" applyNumberFormat="1" applyFont="1" applyBorder="1" applyAlignment="1">
      <alignment horizontal="left"/>
      <protection/>
    </xf>
    <xf numFmtId="0" fontId="2" fillId="0" borderId="16" xfId="53" applyFont="1" applyBorder="1" applyAlignment="1">
      <alignment horizontal="left"/>
      <protection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8" xfId="53" applyFont="1" applyFill="1" applyBorder="1" applyAlignment="1">
      <alignment horizontal="center" vertical="center"/>
      <protection/>
    </xf>
    <xf numFmtId="1" fontId="0" fillId="0" borderId="21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2" fillId="0" borderId="0" xfId="53" applyFont="1" applyAlignment="1">
      <alignment horizontal="center"/>
      <protection/>
    </xf>
    <xf numFmtId="0" fontId="0" fillId="0" borderId="10" xfId="0" applyFont="1" applyFill="1" applyBorder="1" applyAlignment="1">
      <alignment/>
    </xf>
    <xf numFmtId="168" fontId="2" fillId="0" borderId="16" xfId="53" applyNumberFormat="1" applyFont="1" applyFill="1" applyBorder="1" applyAlignment="1">
      <alignment horizontal="left"/>
      <protection/>
    </xf>
    <xf numFmtId="0" fontId="2" fillId="0" borderId="10" xfId="53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0" xfId="53" applyFont="1" applyFill="1" applyBorder="1" applyAlignment="1">
      <alignment horizontal="left" vertical="center"/>
      <protection/>
    </xf>
    <xf numFmtId="0" fontId="2" fillId="33" borderId="10" xfId="53" applyFont="1" applyFill="1" applyBorder="1" applyAlignment="1">
      <alignment horizontal="center"/>
      <protection/>
    </xf>
    <xf numFmtId="0" fontId="2" fillId="0" borderId="13" xfId="53" applyFont="1" applyBorder="1" applyAlignment="1">
      <alignment horizontal="left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" fillId="0" borderId="11" xfId="53" applyFont="1" applyFill="1" applyBorder="1">
      <alignment/>
      <protection/>
    </xf>
    <xf numFmtId="0" fontId="2" fillId="0" borderId="13" xfId="53" applyFont="1" applyFill="1" applyBorder="1" applyAlignment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12" xfId="53" applyFont="1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2" fillId="0" borderId="12" xfId="53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left"/>
    </xf>
    <xf numFmtId="1" fontId="0" fillId="0" borderId="24" xfId="0" applyNumberFormat="1" applyFill="1" applyBorder="1" applyAlignment="1">
      <alignment horizontal="center"/>
    </xf>
    <xf numFmtId="0" fontId="2" fillId="0" borderId="39" xfId="53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2" fillId="35" borderId="10" xfId="53" applyFont="1" applyFill="1" applyBorder="1" applyAlignment="1">
      <alignment horizontal="center"/>
      <protection/>
    </xf>
    <xf numFmtId="0" fontId="0" fillId="35" borderId="1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4" fillId="0" borderId="0" xfId="53" applyFont="1" applyAlignment="1">
      <alignment horizontal="center"/>
      <protection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18" xfId="53" applyFont="1" applyBorder="1" applyAlignment="1">
      <alignment horizontal="center" vertical="center"/>
      <protection/>
    </xf>
    <xf numFmtId="0" fontId="7" fillId="0" borderId="41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/>
      <protection/>
    </xf>
    <xf numFmtId="0" fontId="2" fillId="0" borderId="17" xfId="53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7" xfId="53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6" fillId="0" borderId="0" xfId="53" applyFont="1" applyAlignment="1">
      <alignment horizontal="center"/>
      <protection/>
    </xf>
    <xf numFmtId="0" fontId="2" fillId="0" borderId="17" xfId="53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 wrapText="1"/>
    </xf>
    <xf numFmtId="0" fontId="2" fillId="0" borderId="22" xfId="53" applyFont="1" applyBorder="1" applyAlignment="1">
      <alignment horizontal="center" vertical="center" wrapText="1"/>
      <protection/>
    </xf>
    <xf numFmtId="0" fontId="2" fillId="0" borderId="42" xfId="53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2" fillId="0" borderId="29" xfId="53" applyFont="1" applyBorder="1" applyAlignment="1">
      <alignment horizontal="center" vertical="center" wrapText="1"/>
      <protection/>
    </xf>
    <xf numFmtId="0" fontId="2" fillId="0" borderId="43" xfId="53" applyFont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/>
    </xf>
    <xf numFmtId="0" fontId="4" fillId="0" borderId="0" xfId="53" applyFont="1" applyAlignment="1">
      <alignment horizontal="center" wrapText="1"/>
      <protection/>
    </xf>
    <xf numFmtId="0" fontId="7" fillId="0" borderId="18" xfId="53" applyFont="1" applyBorder="1" applyAlignment="1">
      <alignment horizontal="center" textRotation="90"/>
      <protection/>
    </xf>
    <xf numFmtId="0" fontId="7" fillId="0" borderId="41" xfId="53" applyFont="1" applyBorder="1" applyAlignment="1">
      <alignment horizontal="center" textRotation="90"/>
      <protection/>
    </xf>
    <xf numFmtId="0" fontId="0" fillId="0" borderId="35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.00390625" style="10" customWidth="1"/>
    <col min="2" max="2" width="20.75390625" style="0" customWidth="1"/>
    <col min="3" max="3" width="15.875" style="0" customWidth="1"/>
    <col min="4" max="4" width="15.625" style="6" customWidth="1"/>
    <col min="5" max="5" width="5.875" style="10" customWidth="1"/>
    <col min="6" max="6" width="4.75390625" style="10" customWidth="1"/>
    <col min="7" max="7" width="9.875" style="10" customWidth="1"/>
    <col min="8" max="8" width="7.00390625" style="10" customWidth="1"/>
    <col min="9" max="9" width="5.00390625" style="10" customWidth="1"/>
    <col min="10" max="10" width="6.375" style="10" customWidth="1"/>
    <col min="11" max="11" width="8.75390625" style="10" customWidth="1"/>
    <col min="12" max="12" width="4.875" style="10" customWidth="1"/>
    <col min="13" max="13" width="6.375" style="10" customWidth="1"/>
    <col min="14" max="14" width="7.00390625" style="10" customWidth="1"/>
    <col min="15" max="15" width="7.75390625" style="10" customWidth="1"/>
    <col min="16" max="16" width="8.75390625" style="10" customWidth="1"/>
    <col min="17" max="17" width="6.375" style="0" customWidth="1"/>
  </cols>
  <sheetData>
    <row r="1" ht="12.75">
      <c r="M1" s="15" t="s">
        <v>3</v>
      </c>
    </row>
    <row r="2" spans="1:13" ht="12.75">
      <c r="A2" s="2"/>
      <c r="B2" s="2"/>
      <c r="C2" s="2"/>
      <c r="D2" s="7"/>
      <c r="E2" s="2"/>
      <c r="F2" s="2"/>
      <c r="G2" s="2"/>
      <c r="H2" s="2"/>
      <c r="I2" s="2"/>
      <c r="M2" s="15" t="s">
        <v>17</v>
      </c>
    </row>
    <row r="3" spans="1:13" ht="12.75">
      <c r="A3" s="2"/>
      <c r="B3" s="2"/>
      <c r="C3" s="2"/>
      <c r="D3" s="7"/>
      <c r="E3" s="2"/>
      <c r="F3" s="2"/>
      <c r="M3" s="6" t="s">
        <v>2</v>
      </c>
    </row>
    <row r="4" spans="1:13" ht="12.75">
      <c r="A4" s="2"/>
      <c r="B4" s="2"/>
      <c r="C4" s="2"/>
      <c r="D4" s="7"/>
      <c r="E4" s="2"/>
      <c r="F4" s="2"/>
      <c r="M4" s="6"/>
    </row>
    <row r="5" spans="1:17" ht="12.75">
      <c r="A5" s="129" t="s">
        <v>316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ht="7.5" customHeight="1"/>
    <row r="7" spans="1:17" ht="15.75">
      <c r="A7" s="139" t="s">
        <v>176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9" ht="7.5" customHeight="1" thickBot="1">
      <c r="A8" s="2"/>
      <c r="B8" s="2"/>
      <c r="C8" s="2"/>
      <c r="D8" s="7"/>
      <c r="E8" s="2"/>
      <c r="F8" s="2"/>
      <c r="G8" s="2"/>
      <c r="H8" s="2"/>
      <c r="I8" s="2"/>
    </row>
    <row r="9" spans="1:17" ht="25.5" customHeight="1">
      <c r="A9" s="132" t="s">
        <v>18</v>
      </c>
      <c r="B9" s="134" t="s">
        <v>7</v>
      </c>
      <c r="C9" s="134" t="s">
        <v>0</v>
      </c>
      <c r="D9" s="134" t="s">
        <v>19</v>
      </c>
      <c r="E9" s="136" t="s">
        <v>20</v>
      </c>
      <c r="F9" s="145" t="s">
        <v>64</v>
      </c>
      <c r="G9" s="37" t="s">
        <v>59</v>
      </c>
      <c r="H9" s="142" t="s">
        <v>320</v>
      </c>
      <c r="I9" s="143"/>
      <c r="J9" s="138" t="s">
        <v>233</v>
      </c>
      <c r="K9" s="138"/>
      <c r="L9" s="138"/>
      <c r="M9" s="141" t="s">
        <v>61</v>
      </c>
      <c r="N9" s="138"/>
      <c r="O9" s="141" t="s">
        <v>62</v>
      </c>
      <c r="P9" s="144"/>
      <c r="Q9" s="130" t="s">
        <v>1</v>
      </c>
    </row>
    <row r="10" spans="1:17" s="10" customFormat="1" ht="12.75" customHeight="1" thickBot="1">
      <c r="A10" s="133"/>
      <c r="B10" s="135"/>
      <c r="C10" s="140"/>
      <c r="D10" s="135"/>
      <c r="E10" s="137"/>
      <c r="F10" s="146"/>
      <c r="G10" s="30" t="s">
        <v>6</v>
      </c>
      <c r="H10" s="30" t="s">
        <v>60</v>
      </c>
      <c r="I10" s="30" t="s">
        <v>321</v>
      </c>
      <c r="J10" s="30" t="s">
        <v>136</v>
      </c>
      <c r="K10" s="30" t="s">
        <v>6</v>
      </c>
      <c r="L10" s="30" t="s">
        <v>321</v>
      </c>
      <c r="M10" s="30" t="s">
        <v>136</v>
      </c>
      <c r="N10" s="30" t="s">
        <v>60</v>
      </c>
      <c r="O10" s="30" t="s">
        <v>60</v>
      </c>
      <c r="P10" s="79" t="s">
        <v>6</v>
      </c>
      <c r="Q10" s="131"/>
    </row>
    <row r="11" spans="1:20" s="48" customFormat="1" ht="12.75">
      <c r="A11" s="52">
        <v>1</v>
      </c>
      <c r="B11" s="45" t="s">
        <v>242</v>
      </c>
      <c r="C11" s="45" t="s">
        <v>28</v>
      </c>
      <c r="D11" s="45" t="s">
        <v>48</v>
      </c>
      <c r="E11" s="32">
        <v>2006</v>
      </c>
      <c r="F11" s="32" t="s">
        <v>72</v>
      </c>
      <c r="G11" s="120">
        <v>40</v>
      </c>
      <c r="H11" s="120">
        <v>40</v>
      </c>
      <c r="I11" s="120">
        <v>40</v>
      </c>
      <c r="J11" s="90">
        <v>37</v>
      </c>
      <c r="K11" s="126">
        <v>35</v>
      </c>
      <c r="L11" s="126">
        <v>35</v>
      </c>
      <c r="M11" s="32"/>
      <c r="N11" s="120">
        <v>40</v>
      </c>
      <c r="O11" s="32">
        <v>30</v>
      </c>
      <c r="P11" s="127">
        <v>40</v>
      </c>
      <c r="Q11" s="80">
        <f>SUM(G11:P11)-O11</f>
        <v>307</v>
      </c>
      <c r="S11" s="115"/>
      <c r="T11" s="48" t="s">
        <v>541</v>
      </c>
    </row>
    <row r="12" spans="1:20" s="48" customFormat="1" ht="12.75">
      <c r="A12" s="47">
        <v>2</v>
      </c>
      <c r="B12" s="17" t="s">
        <v>250</v>
      </c>
      <c r="C12" s="17" t="s">
        <v>28</v>
      </c>
      <c r="D12" s="17" t="s">
        <v>48</v>
      </c>
      <c r="E12" s="19">
        <v>2006</v>
      </c>
      <c r="F12" s="19" t="s">
        <v>72</v>
      </c>
      <c r="G12" s="91">
        <v>37</v>
      </c>
      <c r="H12" s="19">
        <v>33</v>
      </c>
      <c r="I12" s="91">
        <v>37</v>
      </c>
      <c r="J12" s="118">
        <v>40</v>
      </c>
      <c r="K12" s="118">
        <v>40</v>
      </c>
      <c r="L12" s="118">
        <v>40</v>
      </c>
      <c r="M12" s="118">
        <v>40</v>
      </c>
      <c r="N12" s="91">
        <v>37</v>
      </c>
      <c r="O12" s="19">
        <v>33</v>
      </c>
      <c r="P12" s="104">
        <v>32</v>
      </c>
      <c r="Q12" s="73">
        <f>SUM(G12:P12)-P12-O12</f>
        <v>304</v>
      </c>
      <c r="S12" s="116"/>
      <c r="T12" s="48" t="s">
        <v>542</v>
      </c>
    </row>
    <row r="13" spans="1:20" s="48" customFormat="1" ht="12.75">
      <c r="A13" s="47">
        <v>3</v>
      </c>
      <c r="B13" s="17" t="s">
        <v>243</v>
      </c>
      <c r="C13" s="17" t="s">
        <v>22</v>
      </c>
      <c r="D13" s="17" t="s">
        <v>35</v>
      </c>
      <c r="E13" s="19">
        <v>2006</v>
      </c>
      <c r="F13" s="19" t="s">
        <v>72</v>
      </c>
      <c r="G13" s="122">
        <v>35</v>
      </c>
      <c r="H13" s="123">
        <v>35</v>
      </c>
      <c r="I13" s="19"/>
      <c r="J13" s="19"/>
      <c r="K13" s="19">
        <v>33</v>
      </c>
      <c r="L13" s="91">
        <v>37</v>
      </c>
      <c r="M13" s="19">
        <v>31</v>
      </c>
      <c r="N13" s="19">
        <v>32</v>
      </c>
      <c r="O13" s="118">
        <v>40</v>
      </c>
      <c r="P13" s="121">
        <v>37</v>
      </c>
      <c r="Q13" s="73">
        <f>SUM(G13:P13)</f>
        <v>280</v>
      </c>
      <c r="S13" s="117"/>
      <c r="T13" s="48" t="s">
        <v>543</v>
      </c>
    </row>
    <row r="14" spans="1:17" s="48" customFormat="1" ht="12.75">
      <c r="A14" s="47">
        <v>4</v>
      </c>
      <c r="B14" s="17" t="s">
        <v>245</v>
      </c>
      <c r="C14" s="17" t="s">
        <v>28</v>
      </c>
      <c r="D14" s="17" t="s">
        <v>48</v>
      </c>
      <c r="E14" s="19">
        <v>2006</v>
      </c>
      <c r="F14" s="19" t="s">
        <v>72</v>
      </c>
      <c r="G14" s="19"/>
      <c r="H14" s="19">
        <v>27</v>
      </c>
      <c r="I14" s="123">
        <v>35</v>
      </c>
      <c r="J14" s="19">
        <v>30</v>
      </c>
      <c r="K14" s="91">
        <v>37</v>
      </c>
      <c r="L14" s="19">
        <v>33</v>
      </c>
      <c r="M14" s="91">
        <v>37</v>
      </c>
      <c r="N14" s="19">
        <v>21</v>
      </c>
      <c r="O14" s="19">
        <v>29</v>
      </c>
      <c r="P14" s="104">
        <v>25</v>
      </c>
      <c r="Q14" s="73">
        <f>SUM(G14:P14)-N14</f>
        <v>253</v>
      </c>
    </row>
    <row r="15" spans="1:17" s="48" customFormat="1" ht="12.75">
      <c r="A15" s="47">
        <v>5</v>
      </c>
      <c r="B15" s="17" t="s">
        <v>259</v>
      </c>
      <c r="C15" s="17" t="s">
        <v>4</v>
      </c>
      <c r="D15" s="17" t="s">
        <v>25</v>
      </c>
      <c r="E15" s="19">
        <v>2007</v>
      </c>
      <c r="F15" s="19" t="s">
        <v>72</v>
      </c>
      <c r="G15" s="19">
        <v>31</v>
      </c>
      <c r="H15" s="93">
        <v>37</v>
      </c>
      <c r="I15" s="19">
        <v>29</v>
      </c>
      <c r="J15" s="19">
        <v>31</v>
      </c>
      <c r="K15" s="19">
        <v>27</v>
      </c>
      <c r="L15" s="19">
        <v>32</v>
      </c>
      <c r="M15" s="19">
        <v>30</v>
      </c>
      <c r="N15" s="19">
        <v>28</v>
      </c>
      <c r="O15" s="19"/>
      <c r="P15" s="104">
        <v>31</v>
      </c>
      <c r="Q15" s="73">
        <f>SUM(G15:P15)-N15</f>
        <v>248</v>
      </c>
    </row>
    <row r="16" spans="1:17" ht="12.75">
      <c r="A16" s="47">
        <v>6</v>
      </c>
      <c r="B16" s="39" t="s">
        <v>355</v>
      </c>
      <c r="C16" s="39" t="s">
        <v>22</v>
      </c>
      <c r="D16" s="39" t="s">
        <v>35</v>
      </c>
      <c r="E16" s="29">
        <v>2006</v>
      </c>
      <c r="F16" s="29" t="s">
        <v>67</v>
      </c>
      <c r="G16" s="29">
        <v>29</v>
      </c>
      <c r="H16" s="29">
        <v>32</v>
      </c>
      <c r="I16" s="29"/>
      <c r="J16" s="29"/>
      <c r="K16" s="29">
        <v>32</v>
      </c>
      <c r="L16" s="29">
        <v>24</v>
      </c>
      <c r="M16" s="19">
        <v>26</v>
      </c>
      <c r="N16" s="19">
        <v>29</v>
      </c>
      <c r="O16" s="123">
        <v>35</v>
      </c>
      <c r="P16" s="125">
        <v>35</v>
      </c>
      <c r="Q16" s="73">
        <f>SUM(G16:P16)</f>
        <v>242</v>
      </c>
    </row>
    <row r="17" spans="1:17" ht="12.75">
      <c r="A17" s="47">
        <v>7</v>
      </c>
      <c r="B17" s="39" t="s">
        <v>281</v>
      </c>
      <c r="C17" s="39" t="s">
        <v>15</v>
      </c>
      <c r="D17" s="39" t="s">
        <v>23</v>
      </c>
      <c r="E17" s="29">
        <v>2008</v>
      </c>
      <c r="F17" s="29" t="s">
        <v>67</v>
      </c>
      <c r="G17" s="29">
        <v>26</v>
      </c>
      <c r="H17" s="29">
        <v>29</v>
      </c>
      <c r="I17" s="29">
        <v>27</v>
      </c>
      <c r="J17" s="29">
        <v>27</v>
      </c>
      <c r="K17" s="29">
        <v>23</v>
      </c>
      <c r="L17" s="29">
        <v>27</v>
      </c>
      <c r="M17" s="19">
        <v>20</v>
      </c>
      <c r="N17" s="19">
        <v>27</v>
      </c>
      <c r="O17" s="19">
        <v>32</v>
      </c>
      <c r="P17" s="104">
        <v>23</v>
      </c>
      <c r="Q17" s="73">
        <f>SUM(G17:P17)-M17-K17</f>
        <v>218</v>
      </c>
    </row>
    <row r="18" spans="1:17" s="48" customFormat="1" ht="12.75">
      <c r="A18" s="47">
        <v>8</v>
      </c>
      <c r="B18" s="39" t="s">
        <v>251</v>
      </c>
      <c r="C18" s="39" t="s">
        <v>28</v>
      </c>
      <c r="D18" s="39" t="s">
        <v>48</v>
      </c>
      <c r="E18" s="29">
        <v>2006</v>
      </c>
      <c r="F18" s="29" t="s">
        <v>66</v>
      </c>
      <c r="G18" s="29">
        <v>33</v>
      </c>
      <c r="H18" s="29"/>
      <c r="I18" s="29">
        <v>33</v>
      </c>
      <c r="J18" s="124">
        <v>35</v>
      </c>
      <c r="K18" s="29"/>
      <c r="L18" s="29">
        <v>31</v>
      </c>
      <c r="M18" s="19">
        <v>28</v>
      </c>
      <c r="N18" s="19">
        <v>24</v>
      </c>
      <c r="O18" s="11"/>
      <c r="P18" s="96">
        <v>29</v>
      </c>
      <c r="Q18" s="73">
        <f aca="true" t="shared" si="0" ref="Q18:Q31">SUM(G18:P18)</f>
        <v>213</v>
      </c>
    </row>
    <row r="19" spans="1:17" s="48" customFormat="1" ht="12.75">
      <c r="A19" s="47">
        <v>9</v>
      </c>
      <c r="B19" s="39" t="s">
        <v>353</v>
      </c>
      <c r="C19" s="39" t="s">
        <v>22</v>
      </c>
      <c r="D19" s="39" t="s">
        <v>35</v>
      </c>
      <c r="E19" s="29">
        <v>2007</v>
      </c>
      <c r="F19" s="29" t="s">
        <v>67</v>
      </c>
      <c r="G19" s="29">
        <v>32</v>
      </c>
      <c r="H19" s="29">
        <v>30</v>
      </c>
      <c r="I19" s="29">
        <v>30</v>
      </c>
      <c r="J19" s="29">
        <v>33</v>
      </c>
      <c r="K19" s="29">
        <v>31</v>
      </c>
      <c r="L19" s="29">
        <v>30</v>
      </c>
      <c r="M19" s="19"/>
      <c r="N19" s="19">
        <v>23</v>
      </c>
      <c r="O19" s="19"/>
      <c r="P19" s="104"/>
      <c r="Q19" s="73">
        <f t="shared" si="0"/>
        <v>209</v>
      </c>
    </row>
    <row r="20" spans="1:17" s="48" customFormat="1" ht="12.75">
      <c r="A20" s="47">
        <v>10</v>
      </c>
      <c r="B20" s="39" t="s">
        <v>354</v>
      </c>
      <c r="C20" s="39" t="s">
        <v>22</v>
      </c>
      <c r="D20" s="39" t="s">
        <v>35</v>
      </c>
      <c r="E20" s="29">
        <v>2007</v>
      </c>
      <c r="F20" s="29" t="s">
        <v>67</v>
      </c>
      <c r="G20" s="29">
        <v>30</v>
      </c>
      <c r="H20" s="29"/>
      <c r="I20" s="29"/>
      <c r="J20" s="29">
        <v>26</v>
      </c>
      <c r="K20" s="29">
        <v>26</v>
      </c>
      <c r="L20" s="29">
        <v>29</v>
      </c>
      <c r="M20" s="19">
        <v>11</v>
      </c>
      <c r="N20" s="19">
        <v>30</v>
      </c>
      <c r="O20" s="19">
        <v>25</v>
      </c>
      <c r="P20" s="104">
        <v>28</v>
      </c>
      <c r="Q20" s="73">
        <f t="shared" si="0"/>
        <v>205</v>
      </c>
    </row>
    <row r="21" spans="1:17" s="48" customFormat="1" ht="12.75">
      <c r="A21" s="47">
        <v>11</v>
      </c>
      <c r="B21" s="39" t="s">
        <v>359</v>
      </c>
      <c r="C21" s="39" t="s">
        <v>15</v>
      </c>
      <c r="D21" s="39" t="s">
        <v>23</v>
      </c>
      <c r="E21" s="29">
        <v>2008</v>
      </c>
      <c r="F21" s="29" t="s">
        <v>67</v>
      </c>
      <c r="G21" s="29">
        <v>20</v>
      </c>
      <c r="H21" s="29">
        <v>24</v>
      </c>
      <c r="I21" s="29"/>
      <c r="J21" s="29">
        <v>29</v>
      </c>
      <c r="K21" s="29">
        <v>28</v>
      </c>
      <c r="L21" s="29">
        <v>25</v>
      </c>
      <c r="M21" s="19"/>
      <c r="N21" s="19">
        <v>15</v>
      </c>
      <c r="O21" s="19">
        <v>23</v>
      </c>
      <c r="P21" s="104">
        <v>16</v>
      </c>
      <c r="Q21" s="73">
        <f t="shared" si="0"/>
        <v>180</v>
      </c>
    </row>
    <row r="22" spans="1:17" s="48" customFormat="1" ht="12.75">
      <c r="A22" s="47">
        <v>12</v>
      </c>
      <c r="B22" s="39" t="s">
        <v>164</v>
      </c>
      <c r="C22" s="39" t="s">
        <v>15</v>
      </c>
      <c r="D22" s="39" t="s">
        <v>23</v>
      </c>
      <c r="E22" s="29">
        <v>2008</v>
      </c>
      <c r="F22" s="29" t="s">
        <v>67</v>
      </c>
      <c r="G22" s="29">
        <v>24</v>
      </c>
      <c r="H22" s="29">
        <v>25</v>
      </c>
      <c r="I22" s="29"/>
      <c r="J22" s="29">
        <v>24</v>
      </c>
      <c r="K22" s="29">
        <v>29</v>
      </c>
      <c r="L22" s="29">
        <v>22</v>
      </c>
      <c r="M22" s="19"/>
      <c r="N22" s="19">
        <v>14</v>
      </c>
      <c r="O22" s="19">
        <v>18</v>
      </c>
      <c r="P22" s="104">
        <v>21</v>
      </c>
      <c r="Q22" s="73">
        <f t="shared" si="0"/>
        <v>177</v>
      </c>
    </row>
    <row r="23" spans="1:17" s="48" customFormat="1" ht="12.75">
      <c r="A23" s="47">
        <v>13</v>
      </c>
      <c r="B23" s="39" t="s">
        <v>302</v>
      </c>
      <c r="C23" s="39" t="s">
        <v>15</v>
      </c>
      <c r="D23" s="56" t="s">
        <v>23</v>
      </c>
      <c r="E23" s="30">
        <v>2008</v>
      </c>
      <c r="F23" s="30" t="s">
        <v>67</v>
      </c>
      <c r="G23" s="51">
        <v>25</v>
      </c>
      <c r="H23" s="29"/>
      <c r="I23" s="29">
        <v>24</v>
      </c>
      <c r="J23" s="29">
        <v>25</v>
      </c>
      <c r="K23" s="29"/>
      <c r="L23" s="29">
        <v>23</v>
      </c>
      <c r="M23" s="19">
        <v>16</v>
      </c>
      <c r="N23" s="19">
        <v>22</v>
      </c>
      <c r="O23" s="19">
        <v>24</v>
      </c>
      <c r="P23" s="104">
        <v>18</v>
      </c>
      <c r="Q23" s="73">
        <f t="shared" si="0"/>
        <v>177</v>
      </c>
    </row>
    <row r="24" spans="1:17" s="48" customFormat="1" ht="12.75">
      <c r="A24" s="47">
        <v>14</v>
      </c>
      <c r="B24" s="39" t="s">
        <v>396</v>
      </c>
      <c r="C24" s="39" t="s">
        <v>4</v>
      </c>
      <c r="D24" s="39" t="s">
        <v>25</v>
      </c>
      <c r="E24" s="29">
        <v>2006</v>
      </c>
      <c r="F24" s="29" t="s">
        <v>67</v>
      </c>
      <c r="G24" s="29"/>
      <c r="H24" s="29">
        <v>28</v>
      </c>
      <c r="I24" s="29">
        <v>32</v>
      </c>
      <c r="J24" s="29">
        <v>28</v>
      </c>
      <c r="K24" s="29">
        <v>24</v>
      </c>
      <c r="L24" s="29"/>
      <c r="M24" s="19"/>
      <c r="N24" s="19">
        <v>26</v>
      </c>
      <c r="O24" s="19"/>
      <c r="P24" s="104">
        <v>22</v>
      </c>
      <c r="Q24" s="73">
        <f t="shared" si="0"/>
        <v>160</v>
      </c>
    </row>
    <row r="25" spans="1:17" s="48" customFormat="1" ht="12.75">
      <c r="A25" s="47">
        <v>15</v>
      </c>
      <c r="B25" s="39" t="s">
        <v>300</v>
      </c>
      <c r="C25" s="39" t="s">
        <v>130</v>
      </c>
      <c r="D25" s="39" t="s">
        <v>44</v>
      </c>
      <c r="E25" s="29">
        <v>2006</v>
      </c>
      <c r="F25" s="29" t="s">
        <v>72</v>
      </c>
      <c r="G25" s="29"/>
      <c r="H25" s="29"/>
      <c r="I25" s="29">
        <v>28</v>
      </c>
      <c r="J25" s="29"/>
      <c r="K25" s="29"/>
      <c r="L25" s="29"/>
      <c r="M25" s="123">
        <v>35</v>
      </c>
      <c r="N25" s="123">
        <v>35</v>
      </c>
      <c r="O25" s="19">
        <v>26</v>
      </c>
      <c r="P25" s="104">
        <v>30</v>
      </c>
      <c r="Q25" s="73">
        <f t="shared" si="0"/>
        <v>154</v>
      </c>
    </row>
    <row r="26" spans="1:17" s="48" customFormat="1" ht="12.75">
      <c r="A26" s="47">
        <v>16</v>
      </c>
      <c r="B26" s="39" t="s">
        <v>152</v>
      </c>
      <c r="C26" s="39" t="s">
        <v>130</v>
      </c>
      <c r="D26" s="39" t="s">
        <v>44</v>
      </c>
      <c r="E26" s="29">
        <v>2006</v>
      </c>
      <c r="F26" s="29" t="s">
        <v>72</v>
      </c>
      <c r="G26" s="29"/>
      <c r="H26" s="29"/>
      <c r="I26" s="29">
        <v>31</v>
      </c>
      <c r="J26" s="29"/>
      <c r="K26" s="29"/>
      <c r="L26" s="29"/>
      <c r="M26" s="19">
        <v>32</v>
      </c>
      <c r="N26" s="19"/>
      <c r="O26" s="91">
        <v>37</v>
      </c>
      <c r="P26" s="104">
        <v>33</v>
      </c>
      <c r="Q26" s="73">
        <f t="shared" si="0"/>
        <v>133</v>
      </c>
    </row>
    <row r="27" spans="1:17" s="48" customFormat="1" ht="12.75">
      <c r="A27" s="47">
        <v>17</v>
      </c>
      <c r="B27" s="39" t="s">
        <v>260</v>
      </c>
      <c r="C27" s="39" t="s">
        <v>4</v>
      </c>
      <c r="D27" s="39" t="s">
        <v>25</v>
      </c>
      <c r="E27" s="29">
        <v>2007</v>
      </c>
      <c r="F27" s="29" t="s">
        <v>72</v>
      </c>
      <c r="G27" s="29"/>
      <c r="H27" s="51"/>
      <c r="I27" s="29"/>
      <c r="J27" s="29">
        <v>32</v>
      </c>
      <c r="K27" s="29">
        <v>30</v>
      </c>
      <c r="L27" s="29">
        <v>28</v>
      </c>
      <c r="M27" s="19">
        <v>21</v>
      </c>
      <c r="N27" s="19">
        <v>16</v>
      </c>
      <c r="O27" s="19"/>
      <c r="P27" s="104"/>
      <c r="Q27" s="73">
        <f t="shared" si="0"/>
        <v>127</v>
      </c>
    </row>
    <row r="28" spans="1:17" s="48" customFormat="1" ht="12.75">
      <c r="A28" s="47">
        <v>18</v>
      </c>
      <c r="B28" s="39" t="s">
        <v>397</v>
      </c>
      <c r="C28" s="39" t="s">
        <v>15</v>
      </c>
      <c r="D28" s="39" t="s">
        <v>23</v>
      </c>
      <c r="E28" s="29">
        <v>2008</v>
      </c>
      <c r="F28" s="29" t="s">
        <v>67</v>
      </c>
      <c r="G28" s="51"/>
      <c r="H28" s="51">
        <v>24</v>
      </c>
      <c r="I28" s="29">
        <v>26</v>
      </c>
      <c r="J28" s="29"/>
      <c r="K28" s="29"/>
      <c r="L28" s="29"/>
      <c r="M28" s="19">
        <v>22</v>
      </c>
      <c r="N28" s="19"/>
      <c r="O28" s="19">
        <v>27</v>
      </c>
      <c r="P28" s="104">
        <v>20</v>
      </c>
      <c r="Q28" s="73">
        <f t="shared" si="0"/>
        <v>119</v>
      </c>
    </row>
    <row r="29" spans="1:17" s="48" customFormat="1" ht="12.75">
      <c r="A29" s="47">
        <v>19</v>
      </c>
      <c r="B29" s="17" t="s">
        <v>358</v>
      </c>
      <c r="C29" s="17" t="s">
        <v>15</v>
      </c>
      <c r="D29" s="17" t="s">
        <v>23</v>
      </c>
      <c r="E29" s="19">
        <v>2008</v>
      </c>
      <c r="F29" s="19" t="s">
        <v>67</v>
      </c>
      <c r="G29" s="19">
        <v>21</v>
      </c>
      <c r="H29" s="29">
        <v>22</v>
      </c>
      <c r="I29" s="29"/>
      <c r="J29" s="29"/>
      <c r="K29" s="29"/>
      <c r="L29" s="29"/>
      <c r="M29" s="19">
        <v>25</v>
      </c>
      <c r="N29" s="19">
        <v>13</v>
      </c>
      <c r="O29" s="19">
        <v>21</v>
      </c>
      <c r="P29" s="104">
        <v>15</v>
      </c>
      <c r="Q29" s="73">
        <f t="shared" si="0"/>
        <v>117</v>
      </c>
    </row>
    <row r="30" spans="1:17" s="48" customFormat="1" ht="12.75">
      <c r="A30" s="47">
        <v>20</v>
      </c>
      <c r="B30" s="17" t="s">
        <v>249</v>
      </c>
      <c r="C30" s="17" t="s">
        <v>22</v>
      </c>
      <c r="D30" s="17" t="s">
        <v>35</v>
      </c>
      <c r="E30" s="19">
        <v>2006</v>
      </c>
      <c r="F30" s="19" t="s">
        <v>72</v>
      </c>
      <c r="G30" s="19">
        <v>27</v>
      </c>
      <c r="H30" s="29">
        <v>21</v>
      </c>
      <c r="I30" s="51"/>
      <c r="J30" s="29"/>
      <c r="K30" s="29">
        <v>25</v>
      </c>
      <c r="L30" s="29">
        <v>26</v>
      </c>
      <c r="M30" s="19">
        <v>9</v>
      </c>
      <c r="N30" s="19"/>
      <c r="O30" s="19"/>
      <c r="P30" s="104"/>
      <c r="Q30" s="73">
        <f t="shared" si="0"/>
        <v>108</v>
      </c>
    </row>
    <row r="31" spans="1:17" s="48" customFormat="1" ht="12.75">
      <c r="A31" s="47">
        <v>21</v>
      </c>
      <c r="B31" s="17" t="s">
        <v>356</v>
      </c>
      <c r="C31" s="17" t="s">
        <v>28</v>
      </c>
      <c r="D31" s="17" t="s">
        <v>48</v>
      </c>
      <c r="E31" s="19">
        <v>2008</v>
      </c>
      <c r="F31" s="19" t="s">
        <v>67</v>
      </c>
      <c r="G31" s="19">
        <v>23</v>
      </c>
      <c r="H31" s="29"/>
      <c r="I31" s="29"/>
      <c r="J31" s="29"/>
      <c r="K31" s="29"/>
      <c r="L31" s="29"/>
      <c r="M31" s="19">
        <v>23</v>
      </c>
      <c r="N31" s="19"/>
      <c r="O31" s="11">
        <v>31</v>
      </c>
      <c r="P31" s="96">
        <v>26</v>
      </c>
      <c r="Q31" s="73">
        <f t="shared" si="0"/>
        <v>103</v>
      </c>
    </row>
    <row r="32" spans="1:17" s="48" customFormat="1" ht="12.75">
      <c r="A32" s="47">
        <v>22</v>
      </c>
      <c r="B32" s="17" t="s">
        <v>399</v>
      </c>
      <c r="C32" s="17" t="s">
        <v>28</v>
      </c>
      <c r="D32" s="17" t="s">
        <v>48</v>
      </c>
      <c r="E32" s="19">
        <v>2006</v>
      </c>
      <c r="F32" s="19" t="s">
        <v>67</v>
      </c>
      <c r="G32" s="19"/>
      <c r="H32" s="29">
        <v>19</v>
      </c>
      <c r="I32" s="29"/>
      <c r="J32" s="29"/>
      <c r="K32" s="29"/>
      <c r="L32" s="29"/>
      <c r="M32" s="19">
        <v>13</v>
      </c>
      <c r="N32" s="19">
        <v>25</v>
      </c>
      <c r="O32" s="11">
        <v>22</v>
      </c>
      <c r="P32" s="96">
        <v>17</v>
      </c>
      <c r="Q32" s="73">
        <f aca="true" t="shared" si="1" ref="Q32:Q66">SUM(G32:P32)</f>
        <v>96</v>
      </c>
    </row>
    <row r="33" spans="1:17" s="48" customFormat="1" ht="12.75">
      <c r="A33" s="47">
        <v>23</v>
      </c>
      <c r="B33" s="17" t="s">
        <v>360</v>
      </c>
      <c r="C33" s="17" t="s">
        <v>334</v>
      </c>
      <c r="D33" s="17" t="s">
        <v>201</v>
      </c>
      <c r="E33" s="19">
        <v>2006</v>
      </c>
      <c r="F33" s="19" t="s">
        <v>72</v>
      </c>
      <c r="G33" s="19">
        <v>19</v>
      </c>
      <c r="H33" s="29"/>
      <c r="I33" s="29"/>
      <c r="J33" s="29"/>
      <c r="K33" s="29"/>
      <c r="L33" s="29"/>
      <c r="M33" s="19">
        <v>33</v>
      </c>
      <c r="N33" s="19">
        <v>20</v>
      </c>
      <c r="O33" s="19"/>
      <c r="P33" s="104"/>
      <c r="Q33" s="73">
        <f t="shared" si="1"/>
        <v>72</v>
      </c>
    </row>
    <row r="34" spans="1:17" s="48" customFormat="1" ht="12.75">
      <c r="A34" s="47">
        <v>24</v>
      </c>
      <c r="B34" s="17" t="s">
        <v>357</v>
      </c>
      <c r="C34" s="17" t="s">
        <v>28</v>
      </c>
      <c r="D34" s="17" t="s">
        <v>48</v>
      </c>
      <c r="E34" s="19">
        <v>2007</v>
      </c>
      <c r="F34" s="19" t="s">
        <v>67</v>
      </c>
      <c r="G34" s="19">
        <v>22</v>
      </c>
      <c r="H34" s="29"/>
      <c r="I34" s="29">
        <v>25</v>
      </c>
      <c r="J34" s="29"/>
      <c r="K34" s="29"/>
      <c r="L34" s="29"/>
      <c r="M34" s="29">
        <v>10</v>
      </c>
      <c r="N34" s="29"/>
      <c r="O34" s="29"/>
      <c r="P34" s="105"/>
      <c r="Q34" s="73">
        <f t="shared" si="1"/>
        <v>57</v>
      </c>
    </row>
    <row r="35" spans="1:17" s="48" customFormat="1" ht="12.75">
      <c r="A35" s="47">
        <v>25</v>
      </c>
      <c r="B35" s="17" t="s">
        <v>451</v>
      </c>
      <c r="C35" s="17" t="s">
        <v>15</v>
      </c>
      <c r="D35" s="27" t="s">
        <v>23</v>
      </c>
      <c r="E35" s="11">
        <v>2008</v>
      </c>
      <c r="F35" s="11" t="s">
        <v>67</v>
      </c>
      <c r="G35" s="19"/>
      <c r="H35" s="19"/>
      <c r="I35" s="19"/>
      <c r="J35" s="19"/>
      <c r="K35" s="19"/>
      <c r="L35" s="19"/>
      <c r="M35" s="19">
        <v>24</v>
      </c>
      <c r="N35" s="19">
        <v>12</v>
      </c>
      <c r="O35" s="19">
        <v>20</v>
      </c>
      <c r="P35" s="104"/>
      <c r="Q35" s="73">
        <f t="shared" si="1"/>
        <v>56</v>
      </c>
    </row>
    <row r="36" spans="1:17" s="48" customFormat="1" ht="12.75">
      <c r="A36" s="47">
        <v>26</v>
      </c>
      <c r="B36" s="17" t="s">
        <v>511</v>
      </c>
      <c r="C36" s="17" t="s">
        <v>108</v>
      </c>
      <c r="D36" s="27" t="s">
        <v>123</v>
      </c>
      <c r="E36" s="11">
        <v>2007</v>
      </c>
      <c r="F36" s="11" t="s">
        <v>67</v>
      </c>
      <c r="G36" s="19"/>
      <c r="H36" s="19"/>
      <c r="I36" s="19"/>
      <c r="J36" s="19"/>
      <c r="K36" s="19"/>
      <c r="L36" s="19"/>
      <c r="M36" s="19"/>
      <c r="N36" s="19"/>
      <c r="O36" s="19">
        <v>28</v>
      </c>
      <c r="P36" s="104">
        <v>24</v>
      </c>
      <c r="Q36" s="73">
        <f t="shared" si="1"/>
        <v>52</v>
      </c>
    </row>
    <row r="37" spans="1:17" s="48" customFormat="1" ht="12.75">
      <c r="A37" s="47">
        <v>27</v>
      </c>
      <c r="B37" s="17" t="s">
        <v>452</v>
      </c>
      <c r="C37" s="17" t="s">
        <v>15</v>
      </c>
      <c r="D37" s="27" t="s">
        <v>23</v>
      </c>
      <c r="E37" s="11">
        <v>2006</v>
      </c>
      <c r="F37" s="11" t="s">
        <v>67</v>
      </c>
      <c r="G37" s="19"/>
      <c r="H37" s="19"/>
      <c r="I37" s="19"/>
      <c r="J37" s="19"/>
      <c r="K37" s="19"/>
      <c r="L37" s="19"/>
      <c r="M37" s="19">
        <v>19</v>
      </c>
      <c r="N37" s="19"/>
      <c r="O37" s="19">
        <v>28</v>
      </c>
      <c r="P37" s="104"/>
      <c r="Q37" s="73">
        <f t="shared" si="1"/>
        <v>47</v>
      </c>
    </row>
    <row r="38" spans="1:17" s="48" customFormat="1" ht="12.75">
      <c r="A38" s="47">
        <v>28</v>
      </c>
      <c r="B38" s="17" t="s">
        <v>271</v>
      </c>
      <c r="C38" s="17" t="s">
        <v>108</v>
      </c>
      <c r="D38" s="17" t="s">
        <v>123</v>
      </c>
      <c r="E38" s="19">
        <v>2006</v>
      </c>
      <c r="F38" s="19" t="s">
        <v>68</v>
      </c>
      <c r="G38" s="19"/>
      <c r="H38" s="19"/>
      <c r="I38" s="19"/>
      <c r="J38" s="19"/>
      <c r="K38" s="19"/>
      <c r="L38" s="19"/>
      <c r="M38" s="19"/>
      <c r="N38" s="19">
        <v>31</v>
      </c>
      <c r="O38" s="19"/>
      <c r="P38" s="104">
        <v>14</v>
      </c>
      <c r="Q38" s="73">
        <f t="shared" si="1"/>
        <v>45</v>
      </c>
    </row>
    <row r="39" spans="1:17" s="48" customFormat="1" ht="12.75">
      <c r="A39" s="47">
        <v>29</v>
      </c>
      <c r="B39" s="17" t="s">
        <v>450</v>
      </c>
      <c r="C39" s="17" t="s">
        <v>334</v>
      </c>
      <c r="D39" s="17" t="s">
        <v>201</v>
      </c>
      <c r="E39" s="19">
        <v>2006</v>
      </c>
      <c r="F39" s="19" t="s">
        <v>67</v>
      </c>
      <c r="G39" s="19"/>
      <c r="H39" s="19"/>
      <c r="I39" s="19"/>
      <c r="J39" s="19"/>
      <c r="K39" s="19"/>
      <c r="L39" s="19"/>
      <c r="M39" s="19">
        <v>27</v>
      </c>
      <c r="N39" s="19">
        <v>7</v>
      </c>
      <c r="O39" s="19"/>
      <c r="P39" s="104"/>
      <c r="Q39" s="73">
        <f t="shared" si="1"/>
        <v>34</v>
      </c>
    </row>
    <row r="40" spans="1:17" s="48" customFormat="1" ht="12.75">
      <c r="A40" s="47">
        <v>30</v>
      </c>
      <c r="B40" s="12" t="s">
        <v>484</v>
      </c>
      <c r="C40" s="12" t="s">
        <v>424</v>
      </c>
      <c r="D40" s="27" t="s">
        <v>34</v>
      </c>
      <c r="E40" s="11">
        <v>2006</v>
      </c>
      <c r="F40" s="11" t="s">
        <v>67</v>
      </c>
      <c r="G40" s="19"/>
      <c r="H40" s="19"/>
      <c r="I40" s="19"/>
      <c r="J40" s="19"/>
      <c r="K40" s="19"/>
      <c r="L40" s="19"/>
      <c r="M40" s="19"/>
      <c r="N40" s="19">
        <v>33</v>
      </c>
      <c r="O40" s="19"/>
      <c r="P40" s="104"/>
      <c r="Q40" s="73">
        <f t="shared" si="1"/>
        <v>33</v>
      </c>
    </row>
    <row r="41" spans="1:17" s="48" customFormat="1" ht="12.75">
      <c r="A41" s="47">
        <v>31</v>
      </c>
      <c r="B41" s="17" t="s">
        <v>168</v>
      </c>
      <c r="C41" s="17" t="s">
        <v>130</v>
      </c>
      <c r="D41" s="17" t="s">
        <v>44</v>
      </c>
      <c r="E41" s="19">
        <v>2006</v>
      </c>
      <c r="F41" s="19" t="s">
        <v>67</v>
      </c>
      <c r="G41" s="26"/>
      <c r="H41" s="19"/>
      <c r="I41" s="19"/>
      <c r="J41" s="19"/>
      <c r="K41" s="19"/>
      <c r="L41" s="19"/>
      <c r="M41" s="19"/>
      <c r="N41" s="19"/>
      <c r="O41" s="19">
        <v>19</v>
      </c>
      <c r="P41" s="104">
        <v>13</v>
      </c>
      <c r="Q41" s="73">
        <f t="shared" si="1"/>
        <v>32</v>
      </c>
    </row>
    <row r="42" spans="1:17" s="48" customFormat="1" ht="12.75">
      <c r="A42" s="47">
        <v>32</v>
      </c>
      <c r="B42" s="17" t="s">
        <v>363</v>
      </c>
      <c r="C42" s="17" t="s">
        <v>334</v>
      </c>
      <c r="D42" s="17" t="s">
        <v>201</v>
      </c>
      <c r="E42" s="19">
        <v>2007</v>
      </c>
      <c r="F42" s="19" t="s">
        <v>67</v>
      </c>
      <c r="G42" s="19">
        <v>16</v>
      </c>
      <c r="H42" s="19"/>
      <c r="I42" s="19"/>
      <c r="J42" s="19"/>
      <c r="K42" s="19"/>
      <c r="L42" s="19"/>
      <c r="M42" s="19">
        <v>15</v>
      </c>
      <c r="N42" s="19"/>
      <c r="O42" s="19"/>
      <c r="P42" s="104"/>
      <c r="Q42" s="73">
        <f t="shared" si="1"/>
        <v>31</v>
      </c>
    </row>
    <row r="43" spans="1:17" s="48" customFormat="1" ht="12.75">
      <c r="A43" s="47">
        <v>33</v>
      </c>
      <c r="B43" s="17" t="s">
        <v>455</v>
      </c>
      <c r="C43" s="17" t="s">
        <v>334</v>
      </c>
      <c r="D43" s="27" t="s">
        <v>201</v>
      </c>
      <c r="E43" s="11">
        <v>2006</v>
      </c>
      <c r="F43" s="11" t="s">
        <v>67</v>
      </c>
      <c r="G43" s="19"/>
      <c r="H43" s="19"/>
      <c r="I43" s="19"/>
      <c r="J43" s="19"/>
      <c r="K43" s="19"/>
      <c r="L43" s="19"/>
      <c r="M43" s="19">
        <v>14</v>
      </c>
      <c r="N43" s="19">
        <v>17</v>
      </c>
      <c r="O43" s="19"/>
      <c r="P43" s="104"/>
      <c r="Q43" s="73">
        <f t="shared" si="1"/>
        <v>31</v>
      </c>
    </row>
    <row r="44" spans="1:17" s="48" customFormat="1" ht="12.75">
      <c r="A44" s="47">
        <v>34</v>
      </c>
      <c r="B44" s="17" t="s">
        <v>248</v>
      </c>
      <c r="C44" s="17" t="s">
        <v>8</v>
      </c>
      <c r="D44" s="17" t="s">
        <v>24</v>
      </c>
      <c r="E44" s="19">
        <v>2006</v>
      </c>
      <c r="F44" s="19" t="s">
        <v>67</v>
      </c>
      <c r="G44" s="19"/>
      <c r="H44" s="26">
        <v>31</v>
      </c>
      <c r="I44" s="26"/>
      <c r="J44" s="19"/>
      <c r="K44" s="19"/>
      <c r="L44" s="19"/>
      <c r="M44" s="19"/>
      <c r="N44" s="19"/>
      <c r="O44" s="19"/>
      <c r="P44" s="104"/>
      <c r="Q44" s="73">
        <f t="shared" si="1"/>
        <v>31</v>
      </c>
    </row>
    <row r="45" spans="1:17" s="48" customFormat="1" ht="12.75">
      <c r="A45" s="47">
        <v>35</v>
      </c>
      <c r="B45" s="17" t="s">
        <v>449</v>
      </c>
      <c r="C45" s="17" t="s">
        <v>4</v>
      </c>
      <c r="D45" s="17" t="s">
        <v>25</v>
      </c>
      <c r="E45" s="19">
        <v>2007</v>
      </c>
      <c r="F45" s="19" t="s">
        <v>67</v>
      </c>
      <c r="G45" s="19"/>
      <c r="H45" s="19"/>
      <c r="I45" s="19"/>
      <c r="J45" s="19"/>
      <c r="K45" s="19"/>
      <c r="L45" s="19"/>
      <c r="M45" s="19">
        <v>29</v>
      </c>
      <c r="N45" s="19"/>
      <c r="O45" s="19"/>
      <c r="P45" s="104"/>
      <c r="Q45" s="73">
        <f t="shared" si="1"/>
        <v>29</v>
      </c>
    </row>
    <row r="46" spans="1:17" s="48" customFormat="1" ht="12.75">
      <c r="A46" s="47">
        <v>36</v>
      </c>
      <c r="B46" s="17" t="s">
        <v>362</v>
      </c>
      <c r="C46" s="17" t="s">
        <v>28</v>
      </c>
      <c r="D46" s="17" t="s">
        <v>48</v>
      </c>
      <c r="E46" s="19">
        <v>2008</v>
      </c>
      <c r="F46" s="19" t="s">
        <v>67</v>
      </c>
      <c r="G46" s="26">
        <v>17</v>
      </c>
      <c r="H46" s="19"/>
      <c r="I46" s="19"/>
      <c r="J46" s="19"/>
      <c r="K46" s="19"/>
      <c r="L46" s="19"/>
      <c r="M46" s="19"/>
      <c r="N46" s="19"/>
      <c r="O46" s="19"/>
      <c r="P46" s="104">
        <v>12</v>
      </c>
      <c r="Q46" s="73">
        <f t="shared" si="1"/>
        <v>29</v>
      </c>
    </row>
    <row r="47" spans="1:17" s="48" customFormat="1" ht="12.75">
      <c r="A47" s="47">
        <v>37</v>
      </c>
      <c r="B47" s="17" t="s">
        <v>398</v>
      </c>
      <c r="C47" s="17" t="s">
        <v>22</v>
      </c>
      <c r="D47" s="17" t="s">
        <v>35</v>
      </c>
      <c r="E47" s="19">
        <v>2007</v>
      </c>
      <c r="F47" s="19" t="s">
        <v>67</v>
      </c>
      <c r="G47" s="19"/>
      <c r="H47" s="19">
        <v>20</v>
      </c>
      <c r="I47" s="19"/>
      <c r="J47" s="19"/>
      <c r="K47" s="19"/>
      <c r="L47" s="19"/>
      <c r="M47" s="19">
        <v>8</v>
      </c>
      <c r="N47" s="19"/>
      <c r="O47" s="19"/>
      <c r="P47" s="104"/>
      <c r="Q47" s="73">
        <f t="shared" si="1"/>
        <v>28</v>
      </c>
    </row>
    <row r="48" spans="1:17" s="48" customFormat="1" ht="12.75">
      <c r="A48" s="47">
        <v>38</v>
      </c>
      <c r="B48" s="17" t="s">
        <v>247</v>
      </c>
      <c r="C48" s="17" t="s">
        <v>28</v>
      </c>
      <c r="D48" s="17" t="s">
        <v>48</v>
      </c>
      <c r="E48" s="19">
        <v>2006</v>
      </c>
      <c r="F48" s="19" t="s">
        <v>67</v>
      </c>
      <c r="G48" s="19">
        <v>28</v>
      </c>
      <c r="H48" s="26"/>
      <c r="I48" s="26"/>
      <c r="J48" s="19"/>
      <c r="K48" s="19"/>
      <c r="L48" s="19"/>
      <c r="M48" s="19"/>
      <c r="N48" s="19"/>
      <c r="O48" s="19"/>
      <c r="P48" s="104"/>
      <c r="Q48" s="73">
        <f t="shared" si="1"/>
        <v>28</v>
      </c>
    </row>
    <row r="49" spans="1:17" s="48" customFormat="1" ht="12.75">
      <c r="A49" s="47">
        <v>39</v>
      </c>
      <c r="B49" s="12" t="s">
        <v>525</v>
      </c>
      <c r="C49" s="12" t="s">
        <v>188</v>
      </c>
      <c r="D49" s="27" t="s">
        <v>93</v>
      </c>
      <c r="E49" s="11">
        <v>2007</v>
      </c>
      <c r="F49" s="11" t="s">
        <v>68</v>
      </c>
      <c r="G49" s="19"/>
      <c r="H49" s="19"/>
      <c r="I49" s="19"/>
      <c r="J49" s="19"/>
      <c r="K49" s="19"/>
      <c r="L49" s="19"/>
      <c r="M49" s="19"/>
      <c r="N49" s="19"/>
      <c r="O49" s="19"/>
      <c r="P49" s="104">
        <v>27</v>
      </c>
      <c r="Q49" s="73">
        <f t="shared" si="1"/>
        <v>27</v>
      </c>
    </row>
    <row r="50" spans="1:17" s="48" customFormat="1" ht="12.75">
      <c r="A50" s="47">
        <v>40</v>
      </c>
      <c r="B50" s="17" t="s">
        <v>246</v>
      </c>
      <c r="C50" s="17" t="s">
        <v>8</v>
      </c>
      <c r="D50" s="17" t="s">
        <v>24</v>
      </c>
      <c r="E50" s="19">
        <v>2006</v>
      </c>
      <c r="F50" s="19" t="s">
        <v>67</v>
      </c>
      <c r="G50" s="19"/>
      <c r="H50" s="19">
        <v>26</v>
      </c>
      <c r="I50" s="19"/>
      <c r="J50" s="19"/>
      <c r="K50" s="19"/>
      <c r="L50" s="19"/>
      <c r="M50" s="19"/>
      <c r="N50" s="19"/>
      <c r="O50" s="19"/>
      <c r="P50" s="104"/>
      <c r="Q50" s="73">
        <f t="shared" si="1"/>
        <v>26</v>
      </c>
    </row>
    <row r="51" spans="1:17" s="48" customFormat="1" ht="12.75">
      <c r="A51" s="47">
        <v>41</v>
      </c>
      <c r="B51" s="12" t="s">
        <v>485</v>
      </c>
      <c r="C51" s="12" t="s">
        <v>334</v>
      </c>
      <c r="D51" s="27" t="s">
        <v>201</v>
      </c>
      <c r="E51" s="11">
        <v>2006</v>
      </c>
      <c r="F51" s="11" t="s">
        <v>68</v>
      </c>
      <c r="G51" s="19"/>
      <c r="H51" s="19"/>
      <c r="I51" s="19"/>
      <c r="J51" s="19"/>
      <c r="K51" s="19"/>
      <c r="L51" s="19"/>
      <c r="M51" s="19"/>
      <c r="N51" s="19">
        <v>19</v>
      </c>
      <c r="O51" s="19"/>
      <c r="P51" s="104"/>
      <c r="Q51" s="73">
        <f t="shared" si="1"/>
        <v>19</v>
      </c>
    </row>
    <row r="52" spans="1:17" s="48" customFormat="1" ht="12.75">
      <c r="A52" s="47">
        <v>42</v>
      </c>
      <c r="B52" s="12" t="s">
        <v>526</v>
      </c>
      <c r="C52" s="12" t="s">
        <v>188</v>
      </c>
      <c r="D52" s="27" t="s">
        <v>93</v>
      </c>
      <c r="E52" s="11">
        <v>2007</v>
      </c>
      <c r="F52" s="11" t="s">
        <v>67</v>
      </c>
      <c r="G52" s="19"/>
      <c r="H52" s="19"/>
      <c r="I52" s="19"/>
      <c r="J52" s="19"/>
      <c r="K52" s="19"/>
      <c r="L52" s="19"/>
      <c r="M52" s="19"/>
      <c r="N52" s="19"/>
      <c r="O52" s="19"/>
      <c r="P52" s="104">
        <v>19</v>
      </c>
      <c r="Q52" s="73">
        <f t="shared" si="1"/>
        <v>19</v>
      </c>
    </row>
    <row r="53" spans="1:17" s="48" customFormat="1" ht="12.75">
      <c r="A53" s="47">
        <v>43</v>
      </c>
      <c r="B53" s="17" t="s">
        <v>361</v>
      </c>
      <c r="C53" s="17" t="s">
        <v>334</v>
      </c>
      <c r="D53" s="17" t="s">
        <v>201</v>
      </c>
      <c r="E53" s="19">
        <v>2007</v>
      </c>
      <c r="F53" s="19" t="s">
        <v>68</v>
      </c>
      <c r="G53" s="19">
        <v>18</v>
      </c>
      <c r="H53" s="26"/>
      <c r="I53" s="26"/>
      <c r="J53" s="19"/>
      <c r="K53" s="19"/>
      <c r="L53" s="19"/>
      <c r="M53" s="19"/>
      <c r="N53" s="19"/>
      <c r="O53" s="19"/>
      <c r="P53" s="104"/>
      <c r="Q53" s="73">
        <f t="shared" si="1"/>
        <v>18</v>
      </c>
    </row>
    <row r="54" spans="1:17" s="48" customFormat="1" ht="12.75">
      <c r="A54" s="47">
        <v>44</v>
      </c>
      <c r="B54" s="12" t="s">
        <v>486</v>
      </c>
      <c r="C54" s="12" t="s">
        <v>108</v>
      </c>
      <c r="D54" s="27" t="s">
        <v>123</v>
      </c>
      <c r="E54" s="11">
        <v>2008</v>
      </c>
      <c r="F54" s="11" t="s">
        <v>68</v>
      </c>
      <c r="G54" s="19"/>
      <c r="H54" s="19"/>
      <c r="I54" s="19"/>
      <c r="J54" s="19"/>
      <c r="K54" s="19"/>
      <c r="L54" s="19"/>
      <c r="M54" s="19"/>
      <c r="N54" s="19">
        <v>18</v>
      </c>
      <c r="O54" s="19"/>
      <c r="P54" s="104"/>
      <c r="Q54" s="73">
        <f t="shared" si="1"/>
        <v>18</v>
      </c>
    </row>
    <row r="55" spans="1:17" ht="12.75">
      <c r="A55" s="47">
        <v>45</v>
      </c>
      <c r="B55" s="17" t="s">
        <v>453</v>
      </c>
      <c r="C55" s="17" t="s">
        <v>28</v>
      </c>
      <c r="D55" s="27" t="s">
        <v>48</v>
      </c>
      <c r="E55" s="11">
        <v>2008</v>
      </c>
      <c r="F55" s="11" t="s">
        <v>68</v>
      </c>
      <c r="G55" s="11"/>
      <c r="H55" s="11"/>
      <c r="I55" s="11"/>
      <c r="J55" s="11"/>
      <c r="K55" s="11"/>
      <c r="L55" s="11"/>
      <c r="M55" s="11">
        <v>18</v>
      </c>
      <c r="N55" s="19"/>
      <c r="O55" s="19"/>
      <c r="P55" s="104"/>
      <c r="Q55" s="73">
        <f t="shared" si="1"/>
        <v>18</v>
      </c>
    </row>
    <row r="56" spans="1:17" ht="12.75">
      <c r="A56" s="47">
        <v>46</v>
      </c>
      <c r="B56" s="17" t="s">
        <v>456</v>
      </c>
      <c r="C56" s="17" t="s">
        <v>334</v>
      </c>
      <c r="D56" s="27" t="s">
        <v>201</v>
      </c>
      <c r="E56" s="11">
        <v>2006</v>
      </c>
      <c r="F56" s="11" t="s">
        <v>67</v>
      </c>
      <c r="G56" s="19"/>
      <c r="H56" s="19"/>
      <c r="I56" s="19"/>
      <c r="J56" s="19"/>
      <c r="K56" s="19"/>
      <c r="L56" s="19"/>
      <c r="M56" s="19">
        <v>12</v>
      </c>
      <c r="N56" s="19">
        <v>5</v>
      </c>
      <c r="O56" s="19"/>
      <c r="P56" s="104"/>
      <c r="Q56" s="73">
        <f t="shared" si="1"/>
        <v>17</v>
      </c>
    </row>
    <row r="57" spans="1:17" ht="12.75">
      <c r="A57" s="47">
        <v>47</v>
      </c>
      <c r="B57" s="17" t="s">
        <v>454</v>
      </c>
      <c r="C57" s="17" t="s">
        <v>334</v>
      </c>
      <c r="D57" s="27" t="s">
        <v>201</v>
      </c>
      <c r="E57" s="11">
        <v>2006</v>
      </c>
      <c r="F57" s="11" t="s">
        <v>68</v>
      </c>
      <c r="G57" s="19"/>
      <c r="H57" s="19"/>
      <c r="I57" s="19"/>
      <c r="J57" s="19"/>
      <c r="K57" s="19"/>
      <c r="L57" s="19"/>
      <c r="M57" s="19">
        <v>17</v>
      </c>
      <c r="N57" s="19"/>
      <c r="O57" s="19"/>
      <c r="P57" s="104"/>
      <c r="Q57" s="73">
        <f t="shared" si="1"/>
        <v>17</v>
      </c>
    </row>
    <row r="58" spans="1:17" ht="12.75">
      <c r="A58" s="47">
        <v>48</v>
      </c>
      <c r="B58" s="17" t="s">
        <v>303</v>
      </c>
      <c r="C58" s="17" t="s">
        <v>15</v>
      </c>
      <c r="D58" s="27" t="s">
        <v>23</v>
      </c>
      <c r="E58" s="11">
        <v>2008</v>
      </c>
      <c r="F58" s="11" t="s">
        <v>72</v>
      </c>
      <c r="G58" s="26">
        <v>15</v>
      </c>
      <c r="H58" s="19"/>
      <c r="I58" s="19"/>
      <c r="J58" s="19"/>
      <c r="K58" s="19"/>
      <c r="L58" s="19"/>
      <c r="M58" s="19"/>
      <c r="N58" s="19"/>
      <c r="O58" s="19"/>
      <c r="P58" s="104"/>
      <c r="Q58" s="73">
        <f t="shared" si="1"/>
        <v>15</v>
      </c>
    </row>
    <row r="59" spans="1:17" ht="12.75">
      <c r="A59" s="47">
        <v>49</v>
      </c>
      <c r="B59" s="17" t="s">
        <v>364</v>
      </c>
      <c r="C59" s="17" t="s">
        <v>334</v>
      </c>
      <c r="D59" s="17" t="s">
        <v>201</v>
      </c>
      <c r="E59" s="19">
        <v>2006</v>
      </c>
      <c r="F59" s="19" t="s">
        <v>68</v>
      </c>
      <c r="G59" s="19">
        <v>14</v>
      </c>
      <c r="H59" s="19"/>
      <c r="I59" s="19"/>
      <c r="J59" s="19"/>
      <c r="K59" s="19"/>
      <c r="L59" s="19"/>
      <c r="M59" s="19"/>
      <c r="N59" s="19"/>
      <c r="O59" s="19"/>
      <c r="P59" s="104"/>
      <c r="Q59" s="73">
        <f t="shared" si="1"/>
        <v>14</v>
      </c>
    </row>
    <row r="60" spans="1:17" ht="12.75">
      <c r="A60" s="47">
        <v>50</v>
      </c>
      <c r="B60" s="17" t="s">
        <v>365</v>
      </c>
      <c r="C60" s="17" t="s">
        <v>22</v>
      </c>
      <c r="D60" s="17" t="s">
        <v>35</v>
      </c>
      <c r="E60" s="19">
        <v>2007</v>
      </c>
      <c r="F60" s="19" t="s">
        <v>67</v>
      </c>
      <c r="G60" s="19">
        <v>13</v>
      </c>
      <c r="H60" s="19"/>
      <c r="I60" s="26"/>
      <c r="J60" s="19"/>
      <c r="K60" s="19"/>
      <c r="L60" s="19"/>
      <c r="M60" s="19"/>
      <c r="N60" s="19"/>
      <c r="O60" s="19"/>
      <c r="P60" s="104"/>
      <c r="Q60" s="73">
        <f t="shared" si="1"/>
        <v>13</v>
      </c>
    </row>
    <row r="61" spans="1:17" ht="12.75">
      <c r="A61" s="47">
        <v>51</v>
      </c>
      <c r="B61" s="12" t="s">
        <v>487</v>
      </c>
      <c r="C61" s="12" t="s">
        <v>108</v>
      </c>
      <c r="D61" s="27" t="s">
        <v>123</v>
      </c>
      <c r="E61" s="11">
        <v>2008</v>
      </c>
      <c r="F61" s="11" t="s">
        <v>68</v>
      </c>
      <c r="G61" s="19"/>
      <c r="H61" s="19"/>
      <c r="I61" s="19"/>
      <c r="J61" s="19"/>
      <c r="K61" s="19"/>
      <c r="L61" s="19"/>
      <c r="M61" s="19"/>
      <c r="N61" s="19">
        <v>11</v>
      </c>
      <c r="O61" s="19"/>
      <c r="P61" s="104"/>
      <c r="Q61" s="73">
        <f t="shared" si="1"/>
        <v>11</v>
      </c>
    </row>
    <row r="62" spans="1:17" ht="12.75">
      <c r="A62" s="47">
        <v>52</v>
      </c>
      <c r="B62" s="17" t="s">
        <v>488</v>
      </c>
      <c r="C62" s="17" t="s">
        <v>334</v>
      </c>
      <c r="D62" s="27" t="s">
        <v>201</v>
      </c>
      <c r="E62" s="11">
        <v>2007</v>
      </c>
      <c r="F62" s="11" t="s">
        <v>68</v>
      </c>
      <c r="G62" s="19"/>
      <c r="H62" s="19"/>
      <c r="I62" s="19"/>
      <c r="J62" s="19"/>
      <c r="K62" s="19"/>
      <c r="L62" s="19"/>
      <c r="M62" s="19"/>
      <c r="N62" s="19">
        <v>10</v>
      </c>
      <c r="O62" s="19"/>
      <c r="P62" s="104"/>
      <c r="Q62" s="73">
        <f t="shared" si="1"/>
        <v>10</v>
      </c>
    </row>
    <row r="63" spans="1:17" ht="12.75">
      <c r="A63" s="47">
        <v>53</v>
      </c>
      <c r="B63" s="17" t="s">
        <v>489</v>
      </c>
      <c r="C63" s="17" t="s">
        <v>108</v>
      </c>
      <c r="D63" s="27" t="s">
        <v>123</v>
      </c>
      <c r="E63" s="11">
        <v>2007</v>
      </c>
      <c r="F63" s="11" t="s">
        <v>68</v>
      </c>
      <c r="G63" s="19"/>
      <c r="H63" s="19"/>
      <c r="I63" s="19"/>
      <c r="J63" s="19"/>
      <c r="K63" s="19"/>
      <c r="L63" s="19"/>
      <c r="M63" s="19"/>
      <c r="N63" s="19">
        <v>9</v>
      </c>
      <c r="O63" s="19"/>
      <c r="P63" s="104"/>
      <c r="Q63" s="73">
        <f t="shared" si="1"/>
        <v>9</v>
      </c>
    </row>
    <row r="64" spans="1:17" ht="12.75">
      <c r="A64" s="47">
        <v>54</v>
      </c>
      <c r="B64" s="17" t="s">
        <v>490</v>
      </c>
      <c r="C64" s="17" t="s">
        <v>108</v>
      </c>
      <c r="D64" s="27" t="s">
        <v>123</v>
      </c>
      <c r="E64" s="11">
        <v>2007</v>
      </c>
      <c r="F64" s="11" t="s">
        <v>67</v>
      </c>
      <c r="G64" s="19"/>
      <c r="H64" s="19"/>
      <c r="I64" s="19"/>
      <c r="J64" s="19"/>
      <c r="K64" s="19"/>
      <c r="L64" s="19"/>
      <c r="M64" s="19"/>
      <c r="N64" s="19">
        <v>8</v>
      </c>
      <c r="O64" s="19"/>
      <c r="P64" s="104"/>
      <c r="Q64" s="73">
        <f t="shared" si="1"/>
        <v>8</v>
      </c>
    </row>
    <row r="65" spans="1:17" ht="12.75">
      <c r="A65" s="47">
        <v>55</v>
      </c>
      <c r="B65" s="17" t="s">
        <v>491</v>
      </c>
      <c r="C65" s="17" t="s">
        <v>108</v>
      </c>
      <c r="D65" s="27" t="s">
        <v>123</v>
      </c>
      <c r="E65" s="11">
        <v>2008</v>
      </c>
      <c r="F65" s="11" t="s">
        <v>68</v>
      </c>
      <c r="G65" s="19"/>
      <c r="H65" s="19"/>
      <c r="I65" s="19"/>
      <c r="J65" s="19"/>
      <c r="K65" s="19"/>
      <c r="L65" s="19"/>
      <c r="M65" s="19"/>
      <c r="N65" s="19">
        <v>6</v>
      </c>
      <c r="O65" s="19"/>
      <c r="P65" s="104"/>
      <c r="Q65" s="73">
        <f t="shared" si="1"/>
        <v>6</v>
      </c>
    </row>
    <row r="66" spans="1:17" ht="13.5" thickBot="1">
      <c r="A66" s="106">
        <v>56</v>
      </c>
      <c r="B66" s="107" t="s">
        <v>492</v>
      </c>
      <c r="C66" s="107" t="s">
        <v>334</v>
      </c>
      <c r="D66" s="64" t="s">
        <v>201</v>
      </c>
      <c r="E66" s="23">
        <v>2006</v>
      </c>
      <c r="F66" s="23" t="s">
        <v>68</v>
      </c>
      <c r="G66" s="74"/>
      <c r="H66" s="74"/>
      <c r="I66" s="74"/>
      <c r="J66" s="74"/>
      <c r="K66" s="74"/>
      <c r="L66" s="74"/>
      <c r="M66" s="74"/>
      <c r="N66" s="74">
        <v>4</v>
      </c>
      <c r="O66" s="74"/>
      <c r="P66" s="98"/>
      <c r="Q66" s="102">
        <f t="shared" si="1"/>
        <v>4</v>
      </c>
    </row>
  </sheetData>
  <sheetProtection/>
  <mergeCells count="13">
    <mergeCell ref="H9:I9"/>
    <mergeCell ref="O9:P9"/>
    <mergeCell ref="F9:F10"/>
    <mergeCell ref="A5:Q5"/>
    <mergeCell ref="Q9:Q10"/>
    <mergeCell ref="A9:A10"/>
    <mergeCell ref="B9:B10"/>
    <mergeCell ref="D9:D10"/>
    <mergeCell ref="E9:E10"/>
    <mergeCell ref="J9:L9"/>
    <mergeCell ref="A7:Q7"/>
    <mergeCell ref="C9:C10"/>
    <mergeCell ref="M9:N9"/>
  </mergeCells>
  <printOptions horizontalCentered="1"/>
  <pageMargins left="0.1968503937007874" right="0.1968503937007874" top="0.2362204724409449" bottom="0.2362204724409449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.00390625" style="10" customWidth="1"/>
    <col min="2" max="2" width="21.00390625" style="0" customWidth="1"/>
    <col min="3" max="3" width="18.75390625" style="0" customWidth="1"/>
    <col min="4" max="4" width="15.00390625" style="6" customWidth="1"/>
    <col min="5" max="5" width="5.875" style="10" customWidth="1"/>
    <col min="6" max="6" width="4.75390625" style="10" customWidth="1"/>
    <col min="7" max="7" width="9.625" style="10" customWidth="1"/>
    <col min="8" max="8" width="6.875" style="10" customWidth="1"/>
    <col min="9" max="9" width="5.00390625" style="10" customWidth="1"/>
    <col min="10" max="10" width="6.625" style="10" customWidth="1"/>
    <col min="11" max="11" width="8.625" style="10" customWidth="1"/>
    <col min="12" max="12" width="5.125" style="10" customWidth="1"/>
    <col min="13" max="13" width="6.625" style="10" customWidth="1"/>
    <col min="14" max="15" width="7.00390625" style="10" customWidth="1"/>
    <col min="16" max="16" width="8.625" style="10" customWidth="1"/>
    <col min="17" max="17" width="6.375" style="0" customWidth="1"/>
  </cols>
  <sheetData>
    <row r="1" spans="13:17" ht="12.75">
      <c r="M1" s="15" t="s">
        <v>3</v>
      </c>
      <c r="Q1" s="10"/>
    </row>
    <row r="2" spans="1:17" ht="12.75">
      <c r="A2" s="2"/>
      <c r="B2" s="2"/>
      <c r="C2" s="2"/>
      <c r="D2" s="7"/>
      <c r="E2" s="2"/>
      <c r="F2" s="2"/>
      <c r="G2" s="2"/>
      <c r="H2" s="2"/>
      <c r="I2" s="2"/>
      <c r="M2" s="15" t="s">
        <v>17</v>
      </c>
      <c r="Q2" s="10"/>
    </row>
    <row r="3" spans="1:17" ht="12.75">
      <c r="A3" s="2"/>
      <c r="B3" s="2"/>
      <c r="C3" s="2"/>
      <c r="D3" s="7"/>
      <c r="E3" s="2"/>
      <c r="F3" s="2"/>
      <c r="M3" s="6" t="s">
        <v>2</v>
      </c>
      <c r="Q3" s="10"/>
    </row>
    <row r="4" spans="1:17" ht="12.75">
      <c r="A4" s="2"/>
      <c r="B4" s="2"/>
      <c r="C4" s="2"/>
      <c r="D4" s="7"/>
      <c r="E4" s="2"/>
      <c r="F4" s="2"/>
      <c r="M4" s="6"/>
      <c r="Q4" s="10"/>
    </row>
    <row r="5" spans="1:17" ht="12.75">
      <c r="A5" s="129" t="s">
        <v>316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ht="7.5" customHeight="1">
      <c r="Q6" s="10"/>
    </row>
    <row r="7" spans="1:17" ht="15.75">
      <c r="A7" s="139" t="s">
        <v>183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7" ht="7.5" customHeight="1" thickBot="1">
      <c r="A8" s="2"/>
      <c r="B8" s="2"/>
      <c r="C8" s="2"/>
      <c r="D8" s="7"/>
      <c r="E8" s="2"/>
      <c r="F8" s="2"/>
      <c r="G8" s="2"/>
      <c r="H8" s="2"/>
      <c r="I8" s="2"/>
      <c r="Q8" s="10"/>
    </row>
    <row r="9" spans="1:17" ht="25.5" customHeight="1">
      <c r="A9" s="132" t="s">
        <v>18</v>
      </c>
      <c r="B9" s="134" t="s">
        <v>7</v>
      </c>
      <c r="C9" s="134" t="s">
        <v>0</v>
      </c>
      <c r="D9" s="134" t="s">
        <v>19</v>
      </c>
      <c r="E9" s="136" t="s">
        <v>20</v>
      </c>
      <c r="F9" s="145" t="s">
        <v>64</v>
      </c>
      <c r="G9" s="37" t="s">
        <v>59</v>
      </c>
      <c r="H9" s="142" t="s">
        <v>320</v>
      </c>
      <c r="I9" s="143"/>
      <c r="J9" s="138" t="s">
        <v>233</v>
      </c>
      <c r="K9" s="138"/>
      <c r="L9" s="138"/>
      <c r="M9" s="141" t="s">
        <v>61</v>
      </c>
      <c r="N9" s="138"/>
      <c r="O9" s="141" t="s">
        <v>62</v>
      </c>
      <c r="P9" s="147"/>
      <c r="Q9" s="130" t="s">
        <v>1</v>
      </c>
    </row>
    <row r="10" spans="1:17" s="10" customFormat="1" ht="13.5" thickBot="1">
      <c r="A10" s="133"/>
      <c r="B10" s="135"/>
      <c r="C10" s="140"/>
      <c r="D10" s="135"/>
      <c r="E10" s="137"/>
      <c r="F10" s="146"/>
      <c r="G10" s="30" t="s">
        <v>6</v>
      </c>
      <c r="H10" s="30" t="s">
        <v>60</v>
      </c>
      <c r="I10" s="30" t="s">
        <v>321</v>
      </c>
      <c r="J10" s="30" t="s">
        <v>136</v>
      </c>
      <c r="K10" s="30" t="s">
        <v>6</v>
      </c>
      <c r="L10" s="30" t="s">
        <v>321</v>
      </c>
      <c r="M10" s="30" t="s">
        <v>136</v>
      </c>
      <c r="N10" s="30" t="s">
        <v>60</v>
      </c>
      <c r="O10" s="30" t="s">
        <v>60</v>
      </c>
      <c r="P10" s="78" t="s">
        <v>6</v>
      </c>
      <c r="Q10" s="131"/>
    </row>
    <row r="11" spans="1:20" s="48" customFormat="1" ht="12.75">
      <c r="A11" s="52">
        <v>1</v>
      </c>
      <c r="B11" s="44" t="s">
        <v>27</v>
      </c>
      <c r="C11" s="44" t="s">
        <v>315</v>
      </c>
      <c r="D11" s="87" t="s">
        <v>375</v>
      </c>
      <c r="E11" s="32">
        <v>1997</v>
      </c>
      <c r="F11" s="32" t="s">
        <v>90</v>
      </c>
      <c r="G11" s="120">
        <v>40</v>
      </c>
      <c r="H11" s="120">
        <v>40</v>
      </c>
      <c r="I11" s="120">
        <v>40</v>
      </c>
      <c r="J11" s="120">
        <v>40</v>
      </c>
      <c r="K11" s="120">
        <v>40</v>
      </c>
      <c r="L11" s="120">
        <v>40</v>
      </c>
      <c r="M11" s="120">
        <v>40</v>
      </c>
      <c r="N11" s="120">
        <v>40</v>
      </c>
      <c r="O11" s="120">
        <v>40</v>
      </c>
      <c r="P11" s="127">
        <v>40</v>
      </c>
      <c r="Q11" s="80">
        <f>SUM(G11:P11)-P11-O11</f>
        <v>320</v>
      </c>
      <c r="S11" s="115"/>
      <c r="T11" s="48" t="s">
        <v>541</v>
      </c>
    </row>
    <row r="12" spans="1:20" s="48" customFormat="1" ht="12.75">
      <c r="A12" s="47">
        <v>2</v>
      </c>
      <c r="B12" s="20" t="s">
        <v>26</v>
      </c>
      <c r="C12" s="20" t="s">
        <v>4</v>
      </c>
      <c r="D12" s="18" t="s">
        <v>25</v>
      </c>
      <c r="E12" s="19">
        <v>1996</v>
      </c>
      <c r="F12" s="26">
        <v>3</v>
      </c>
      <c r="G12" s="19"/>
      <c r="H12" s="123">
        <v>35</v>
      </c>
      <c r="I12" s="91">
        <v>37</v>
      </c>
      <c r="J12" s="123">
        <v>35</v>
      </c>
      <c r="K12" s="123">
        <v>35</v>
      </c>
      <c r="L12" s="19">
        <v>33</v>
      </c>
      <c r="M12" s="19">
        <v>28</v>
      </c>
      <c r="N12" s="19">
        <v>32</v>
      </c>
      <c r="O12" s="91">
        <v>37</v>
      </c>
      <c r="P12" s="104">
        <v>32</v>
      </c>
      <c r="Q12" s="73">
        <f>SUM(G12:P12)-M12</f>
        <v>276</v>
      </c>
      <c r="S12" s="116"/>
      <c r="T12" s="48" t="s">
        <v>542</v>
      </c>
    </row>
    <row r="13" spans="1:20" s="48" customFormat="1" ht="12.75">
      <c r="A13" s="47">
        <v>3</v>
      </c>
      <c r="B13" s="20" t="s">
        <v>41</v>
      </c>
      <c r="C13" s="20" t="s">
        <v>15</v>
      </c>
      <c r="D13" s="18"/>
      <c r="E13" s="19">
        <v>1975</v>
      </c>
      <c r="F13" s="26">
        <v>1</v>
      </c>
      <c r="G13" s="91">
        <v>37</v>
      </c>
      <c r="H13" s="19">
        <v>33</v>
      </c>
      <c r="I13" s="123">
        <v>35</v>
      </c>
      <c r="J13" s="19">
        <v>30</v>
      </c>
      <c r="K13" s="19">
        <v>29</v>
      </c>
      <c r="L13" s="19">
        <v>30</v>
      </c>
      <c r="M13" s="19">
        <v>31</v>
      </c>
      <c r="N13" s="91">
        <v>37</v>
      </c>
      <c r="O13" s="19">
        <v>31</v>
      </c>
      <c r="P13" s="104">
        <v>33</v>
      </c>
      <c r="Q13" s="73">
        <f>SUM(G13:P13)-K13-L13</f>
        <v>267</v>
      </c>
      <c r="S13" s="117"/>
      <c r="T13" s="48" t="s">
        <v>543</v>
      </c>
    </row>
    <row r="14" spans="1:17" s="48" customFormat="1" ht="12.75">
      <c r="A14" s="47">
        <v>4</v>
      </c>
      <c r="B14" s="12" t="s">
        <v>258</v>
      </c>
      <c r="C14" s="12" t="s">
        <v>15</v>
      </c>
      <c r="D14" s="27"/>
      <c r="E14" s="11">
        <v>1978</v>
      </c>
      <c r="F14" s="11" t="s">
        <v>68</v>
      </c>
      <c r="G14" s="19"/>
      <c r="H14" s="19">
        <v>32</v>
      </c>
      <c r="I14" s="19">
        <v>26</v>
      </c>
      <c r="J14" s="19">
        <v>27</v>
      </c>
      <c r="K14" s="19">
        <v>30</v>
      </c>
      <c r="L14" s="19">
        <v>31</v>
      </c>
      <c r="M14" s="19"/>
      <c r="N14" s="19">
        <v>26</v>
      </c>
      <c r="O14" s="19">
        <v>27</v>
      </c>
      <c r="P14" s="104">
        <v>24</v>
      </c>
      <c r="Q14" s="73">
        <f>SUM(G14:P14)</f>
        <v>223</v>
      </c>
    </row>
    <row r="15" spans="1:17" s="48" customFormat="1" ht="12.75">
      <c r="A15" s="47">
        <v>5</v>
      </c>
      <c r="B15" s="20" t="s">
        <v>161</v>
      </c>
      <c r="C15" s="20" t="s">
        <v>148</v>
      </c>
      <c r="D15" s="27"/>
      <c r="E15" s="11">
        <v>1987</v>
      </c>
      <c r="F15" s="11">
        <v>3</v>
      </c>
      <c r="G15" s="19">
        <v>32</v>
      </c>
      <c r="H15" s="19"/>
      <c r="I15" s="19">
        <v>31</v>
      </c>
      <c r="J15" s="19"/>
      <c r="K15" s="19">
        <v>31</v>
      </c>
      <c r="L15" s="19">
        <v>32</v>
      </c>
      <c r="M15" s="91">
        <v>37</v>
      </c>
      <c r="N15" s="19"/>
      <c r="O15" s="19"/>
      <c r="P15" s="104">
        <v>29</v>
      </c>
      <c r="Q15" s="73">
        <f>SUM(G15:P15)</f>
        <v>192</v>
      </c>
    </row>
    <row r="16" spans="1:17" s="48" customFormat="1" ht="12.75">
      <c r="A16" s="47">
        <v>6</v>
      </c>
      <c r="B16" s="20" t="s">
        <v>109</v>
      </c>
      <c r="C16" s="20" t="s">
        <v>145</v>
      </c>
      <c r="D16" s="18"/>
      <c r="E16" s="26">
        <v>1989</v>
      </c>
      <c r="F16" s="26">
        <v>2</v>
      </c>
      <c r="G16" s="19">
        <v>30</v>
      </c>
      <c r="H16" s="19"/>
      <c r="I16" s="19">
        <v>32</v>
      </c>
      <c r="J16" s="19">
        <v>31</v>
      </c>
      <c r="K16" s="19">
        <v>32</v>
      </c>
      <c r="L16" s="19"/>
      <c r="M16" s="19">
        <v>33</v>
      </c>
      <c r="N16" s="19">
        <v>28</v>
      </c>
      <c r="O16" s="19"/>
      <c r="P16" s="104"/>
      <c r="Q16" s="73">
        <f aca="true" t="shared" si="0" ref="Q16:Q45">SUM(G16:P16)</f>
        <v>186</v>
      </c>
    </row>
    <row r="17" spans="1:17" s="48" customFormat="1" ht="12.75">
      <c r="A17" s="47">
        <v>7</v>
      </c>
      <c r="B17" s="20" t="s">
        <v>483</v>
      </c>
      <c r="C17" s="20" t="s">
        <v>33</v>
      </c>
      <c r="D17" s="27"/>
      <c r="E17" s="11">
        <v>1994</v>
      </c>
      <c r="F17" s="11">
        <v>3</v>
      </c>
      <c r="G17" s="123">
        <v>35</v>
      </c>
      <c r="H17" s="19"/>
      <c r="I17" s="19"/>
      <c r="J17" s="19">
        <v>32</v>
      </c>
      <c r="K17" s="91">
        <v>37</v>
      </c>
      <c r="L17" s="19"/>
      <c r="M17" s="19"/>
      <c r="N17" s="123">
        <v>35</v>
      </c>
      <c r="O17" s="19"/>
      <c r="P17" s="125">
        <v>35</v>
      </c>
      <c r="Q17" s="73">
        <f t="shared" si="0"/>
        <v>174</v>
      </c>
    </row>
    <row r="18" spans="1:17" s="48" customFormat="1" ht="12.75">
      <c r="A18" s="47">
        <v>8</v>
      </c>
      <c r="B18" s="12" t="s">
        <v>347</v>
      </c>
      <c r="C18" s="12" t="s">
        <v>315</v>
      </c>
      <c r="D18" s="27" t="s">
        <v>375</v>
      </c>
      <c r="E18" s="11">
        <v>1998</v>
      </c>
      <c r="F18" s="11" t="s">
        <v>68</v>
      </c>
      <c r="G18" s="19">
        <v>26</v>
      </c>
      <c r="H18" s="19"/>
      <c r="I18" s="19"/>
      <c r="J18" s="19"/>
      <c r="K18" s="19"/>
      <c r="L18" s="19"/>
      <c r="M18" s="19">
        <v>30</v>
      </c>
      <c r="N18" s="19">
        <v>31</v>
      </c>
      <c r="O18" s="19">
        <v>28</v>
      </c>
      <c r="P18" s="104">
        <v>30</v>
      </c>
      <c r="Q18" s="73">
        <f t="shared" si="0"/>
        <v>145</v>
      </c>
    </row>
    <row r="19" spans="1:17" s="48" customFormat="1" ht="12.75">
      <c r="A19" s="47">
        <v>9</v>
      </c>
      <c r="B19" s="17" t="s">
        <v>81</v>
      </c>
      <c r="C19" s="17" t="s">
        <v>424</v>
      </c>
      <c r="D19" s="46" t="s">
        <v>34</v>
      </c>
      <c r="E19" s="19">
        <v>1998</v>
      </c>
      <c r="F19" s="26">
        <v>1</v>
      </c>
      <c r="G19" s="19"/>
      <c r="H19" s="19"/>
      <c r="I19" s="19"/>
      <c r="J19" s="91">
        <v>37</v>
      </c>
      <c r="K19" s="19">
        <v>33</v>
      </c>
      <c r="L19" s="123">
        <v>35</v>
      </c>
      <c r="M19" s="19"/>
      <c r="N19" s="19"/>
      <c r="O19" s="19"/>
      <c r="P19" s="104">
        <v>31</v>
      </c>
      <c r="Q19" s="73">
        <f t="shared" si="0"/>
        <v>136</v>
      </c>
    </row>
    <row r="20" spans="1:17" ht="12.75">
      <c r="A20" s="47">
        <v>10</v>
      </c>
      <c r="B20" s="20" t="s">
        <v>92</v>
      </c>
      <c r="C20" s="20" t="s">
        <v>15</v>
      </c>
      <c r="D20" s="18"/>
      <c r="E20" s="26">
        <v>1971</v>
      </c>
      <c r="F20" s="26">
        <v>1</v>
      </c>
      <c r="G20" s="19">
        <v>27</v>
      </c>
      <c r="H20" s="19"/>
      <c r="I20" s="19"/>
      <c r="J20" s="19">
        <v>28</v>
      </c>
      <c r="K20" s="19">
        <v>27</v>
      </c>
      <c r="L20" s="19"/>
      <c r="M20" s="19"/>
      <c r="N20" s="19"/>
      <c r="O20" s="19">
        <v>30</v>
      </c>
      <c r="P20" s="104">
        <v>22</v>
      </c>
      <c r="Q20" s="73">
        <f t="shared" si="0"/>
        <v>134</v>
      </c>
    </row>
    <row r="21" spans="1:17" s="48" customFormat="1" ht="12.75">
      <c r="A21" s="47">
        <v>11</v>
      </c>
      <c r="B21" s="20" t="s">
        <v>197</v>
      </c>
      <c r="C21" s="20" t="s">
        <v>15</v>
      </c>
      <c r="D21" s="46" t="s">
        <v>23</v>
      </c>
      <c r="E21" s="19">
        <v>1993</v>
      </c>
      <c r="F21" s="19">
        <v>3</v>
      </c>
      <c r="G21" s="19"/>
      <c r="H21" s="19"/>
      <c r="I21" s="19">
        <v>30</v>
      </c>
      <c r="J21" s="19"/>
      <c r="K21" s="19">
        <v>28</v>
      </c>
      <c r="L21" s="91">
        <v>37</v>
      </c>
      <c r="M21" s="123">
        <v>35</v>
      </c>
      <c r="N21" s="19"/>
      <c r="O21" s="19"/>
      <c r="P21" s="104"/>
      <c r="Q21" s="73">
        <f t="shared" si="0"/>
        <v>130</v>
      </c>
    </row>
    <row r="22" spans="1:17" s="48" customFormat="1" ht="12.75">
      <c r="A22" s="47">
        <v>12</v>
      </c>
      <c r="B22" s="17" t="s">
        <v>82</v>
      </c>
      <c r="C22" s="17" t="s">
        <v>15</v>
      </c>
      <c r="D22" s="46" t="s">
        <v>23</v>
      </c>
      <c r="E22" s="19">
        <v>1997</v>
      </c>
      <c r="F22" s="19">
        <v>2</v>
      </c>
      <c r="G22" s="19">
        <v>33</v>
      </c>
      <c r="H22" s="91">
        <v>37</v>
      </c>
      <c r="I22" s="19">
        <v>28</v>
      </c>
      <c r="J22" s="19"/>
      <c r="K22" s="19"/>
      <c r="L22" s="19"/>
      <c r="M22" s="19">
        <v>29</v>
      </c>
      <c r="N22" s="19"/>
      <c r="O22" s="19"/>
      <c r="P22" s="104"/>
      <c r="Q22" s="73">
        <f t="shared" si="0"/>
        <v>127</v>
      </c>
    </row>
    <row r="23" spans="1:17" s="48" customFormat="1" ht="12.75">
      <c r="A23" s="47">
        <v>13</v>
      </c>
      <c r="B23" s="12" t="s">
        <v>420</v>
      </c>
      <c r="C23" s="12" t="s">
        <v>190</v>
      </c>
      <c r="D23" s="27"/>
      <c r="E23" s="11">
        <v>1994</v>
      </c>
      <c r="F23" s="11">
        <v>3</v>
      </c>
      <c r="G23" s="19"/>
      <c r="H23" s="19"/>
      <c r="I23" s="19"/>
      <c r="J23" s="19">
        <v>33</v>
      </c>
      <c r="K23" s="19"/>
      <c r="L23" s="19"/>
      <c r="M23" s="19"/>
      <c r="N23" s="19">
        <v>30</v>
      </c>
      <c r="O23" s="19">
        <v>33</v>
      </c>
      <c r="P23" s="104">
        <v>26</v>
      </c>
      <c r="Q23" s="73">
        <f t="shared" si="0"/>
        <v>122</v>
      </c>
    </row>
    <row r="24" spans="1:17" s="48" customFormat="1" ht="12.75">
      <c r="A24" s="47">
        <v>14</v>
      </c>
      <c r="B24" s="12" t="s">
        <v>346</v>
      </c>
      <c r="C24" s="12" t="s">
        <v>148</v>
      </c>
      <c r="D24" s="27"/>
      <c r="E24" s="11">
        <v>1987</v>
      </c>
      <c r="F24" s="11">
        <v>3</v>
      </c>
      <c r="G24" s="19">
        <v>28</v>
      </c>
      <c r="H24" s="19"/>
      <c r="I24" s="19">
        <v>33</v>
      </c>
      <c r="J24" s="19"/>
      <c r="K24" s="19"/>
      <c r="L24" s="19"/>
      <c r="M24" s="19">
        <v>25</v>
      </c>
      <c r="N24" s="19"/>
      <c r="O24" s="19"/>
      <c r="P24" s="104">
        <v>27</v>
      </c>
      <c r="Q24" s="73">
        <f t="shared" si="0"/>
        <v>113</v>
      </c>
    </row>
    <row r="25" spans="1:17" ht="12.75">
      <c r="A25" s="47">
        <v>15</v>
      </c>
      <c r="B25" s="12" t="s">
        <v>298</v>
      </c>
      <c r="C25" s="12" t="s">
        <v>145</v>
      </c>
      <c r="D25" s="27"/>
      <c r="E25" s="11">
        <v>1979</v>
      </c>
      <c r="F25" s="11" t="s">
        <v>68</v>
      </c>
      <c r="G25" s="19"/>
      <c r="H25" s="19"/>
      <c r="I25" s="19">
        <v>27</v>
      </c>
      <c r="J25" s="19"/>
      <c r="K25" s="19"/>
      <c r="L25" s="19"/>
      <c r="M25" s="19">
        <v>18</v>
      </c>
      <c r="N25" s="19"/>
      <c r="O25" s="19">
        <v>29</v>
      </c>
      <c r="P25" s="104">
        <v>28</v>
      </c>
      <c r="Q25" s="73">
        <f t="shared" si="0"/>
        <v>102</v>
      </c>
    </row>
    <row r="26" spans="1:17" s="48" customFormat="1" ht="12.75">
      <c r="A26" s="47">
        <v>16</v>
      </c>
      <c r="B26" s="12" t="s">
        <v>349</v>
      </c>
      <c r="C26" s="12" t="s">
        <v>15</v>
      </c>
      <c r="D26" s="27"/>
      <c r="E26" s="11">
        <v>1985</v>
      </c>
      <c r="F26" s="11" t="s">
        <v>68</v>
      </c>
      <c r="G26" s="19">
        <v>23</v>
      </c>
      <c r="H26" s="19">
        <v>29</v>
      </c>
      <c r="I26" s="19"/>
      <c r="J26" s="19"/>
      <c r="K26" s="19"/>
      <c r="L26" s="19"/>
      <c r="M26" s="19">
        <v>21</v>
      </c>
      <c r="N26" s="19">
        <v>27</v>
      </c>
      <c r="O26" s="19"/>
      <c r="P26" s="104"/>
      <c r="Q26" s="73">
        <f t="shared" si="0"/>
        <v>100</v>
      </c>
    </row>
    <row r="27" spans="1:17" s="48" customFormat="1" ht="12.75">
      <c r="A27" s="47">
        <v>17</v>
      </c>
      <c r="B27" s="12" t="s">
        <v>395</v>
      </c>
      <c r="C27" s="12" t="s">
        <v>15</v>
      </c>
      <c r="D27" s="27"/>
      <c r="E27" s="11">
        <v>1983</v>
      </c>
      <c r="F27" s="11" t="s">
        <v>68</v>
      </c>
      <c r="G27" s="19"/>
      <c r="H27" s="19">
        <v>30</v>
      </c>
      <c r="I27" s="19"/>
      <c r="J27" s="19"/>
      <c r="K27" s="19"/>
      <c r="L27" s="19"/>
      <c r="M27" s="19">
        <v>17</v>
      </c>
      <c r="N27" s="19">
        <v>25</v>
      </c>
      <c r="O27" s="19"/>
      <c r="P27" s="104"/>
      <c r="Q27" s="73">
        <f t="shared" si="0"/>
        <v>72</v>
      </c>
    </row>
    <row r="28" spans="1:17" s="48" customFormat="1" ht="12.75">
      <c r="A28" s="47">
        <v>18</v>
      </c>
      <c r="B28" s="12" t="s">
        <v>350</v>
      </c>
      <c r="C28" s="12" t="s">
        <v>148</v>
      </c>
      <c r="D28" s="27"/>
      <c r="E28" s="11">
        <v>1986</v>
      </c>
      <c r="F28" s="11" t="s">
        <v>68</v>
      </c>
      <c r="G28" s="19">
        <v>22</v>
      </c>
      <c r="H28" s="19"/>
      <c r="I28" s="19"/>
      <c r="J28" s="19"/>
      <c r="K28" s="19"/>
      <c r="L28" s="19"/>
      <c r="M28" s="19">
        <v>23</v>
      </c>
      <c r="N28" s="19"/>
      <c r="O28" s="19"/>
      <c r="P28" s="104">
        <v>21</v>
      </c>
      <c r="Q28" s="73">
        <f t="shared" si="0"/>
        <v>66</v>
      </c>
    </row>
    <row r="29" spans="1:17" ht="12.75">
      <c r="A29" s="47">
        <v>19</v>
      </c>
      <c r="B29" s="17" t="s">
        <v>91</v>
      </c>
      <c r="C29" s="17" t="s">
        <v>13</v>
      </c>
      <c r="D29" s="46"/>
      <c r="E29" s="19">
        <v>1987</v>
      </c>
      <c r="F29" s="19">
        <v>1</v>
      </c>
      <c r="G29" s="19"/>
      <c r="H29" s="19"/>
      <c r="I29" s="19">
        <v>29</v>
      </c>
      <c r="J29" s="19"/>
      <c r="K29" s="19"/>
      <c r="L29" s="19"/>
      <c r="M29" s="19"/>
      <c r="N29" s="19"/>
      <c r="O29" s="19"/>
      <c r="P29" s="121">
        <v>37</v>
      </c>
      <c r="Q29" s="73">
        <f t="shared" si="0"/>
        <v>66</v>
      </c>
    </row>
    <row r="30" spans="1:17" ht="12.75">
      <c r="A30" s="47">
        <v>20</v>
      </c>
      <c r="B30" s="12" t="s">
        <v>508</v>
      </c>
      <c r="C30" s="12" t="s">
        <v>315</v>
      </c>
      <c r="D30" s="27" t="s">
        <v>375</v>
      </c>
      <c r="E30" s="11">
        <v>1999</v>
      </c>
      <c r="F30" s="11">
        <v>3</v>
      </c>
      <c r="G30" s="19"/>
      <c r="H30" s="19"/>
      <c r="I30" s="19"/>
      <c r="J30" s="19"/>
      <c r="K30" s="19"/>
      <c r="L30" s="19"/>
      <c r="M30" s="19"/>
      <c r="N30" s="19"/>
      <c r="O30" s="123">
        <v>35</v>
      </c>
      <c r="P30" s="104">
        <v>23</v>
      </c>
      <c r="Q30" s="73">
        <f t="shared" si="0"/>
        <v>58</v>
      </c>
    </row>
    <row r="31" spans="1:17" ht="12.75">
      <c r="A31" s="47">
        <v>21</v>
      </c>
      <c r="B31" s="12" t="s">
        <v>509</v>
      </c>
      <c r="C31" s="12" t="s">
        <v>510</v>
      </c>
      <c r="D31" s="27"/>
      <c r="E31" s="11">
        <v>1990</v>
      </c>
      <c r="F31" s="11" t="s">
        <v>68</v>
      </c>
      <c r="G31" s="19"/>
      <c r="H31" s="19"/>
      <c r="I31" s="19"/>
      <c r="J31" s="19"/>
      <c r="K31" s="19"/>
      <c r="L31" s="19"/>
      <c r="M31" s="19"/>
      <c r="N31" s="19"/>
      <c r="O31" s="19">
        <v>32</v>
      </c>
      <c r="P31" s="104">
        <v>25</v>
      </c>
      <c r="Q31" s="73">
        <f t="shared" si="0"/>
        <v>57</v>
      </c>
    </row>
    <row r="32" spans="1:17" ht="12.75">
      <c r="A32" s="47">
        <v>22</v>
      </c>
      <c r="B32" s="12" t="s">
        <v>240</v>
      </c>
      <c r="C32" s="12" t="s">
        <v>8</v>
      </c>
      <c r="D32" s="27"/>
      <c r="E32" s="11">
        <v>1980</v>
      </c>
      <c r="F32" s="11" t="s">
        <v>68</v>
      </c>
      <c r="G32" s="19"/>
      <c r="H32" s="19"/>
      <c r="I32" s="19"/>
      <c r="J32" s="19"/>
      <c r="K32" s="19"/>
      <c r="L32" s="19"/>
      <c r="M32" s="19">
        <v>27</v>
      </c>
      <c r="N32" s="19">
        <v>29</v>
      </c>
      <c r="O32" s="19"/>
      <c r="P32" s="104"/>
      <c r="Q32" s="73">
        <f t="shared" si="0"/>
        <v>56</v>
      </c>
    </row>
    <row r="33" spans="1:17" ht="12.75">
      <c r="A33" s="47">
        <v>23</v>
      </c>
      <c r="B33" s="17" t="s">
        <v>446</v>
      </c>
      <c r="C33" s="17" t="s">
        <v>148</v>
      </c>
      <c r="D33" s="27"/>
      <c r="E33" s="11">
        <v>1988</v>
      </c>
      <c r="F33" s="11">
        <v>3</v>
      </c>
      <c r="G33" s="19"/>
      <c r="H33" s="19"/>
      <c r="I33" s="19"/>
      <c r="J33" s="19"/>
      <c r="K33" s="19"/>
      <c r="L33" s="19"/>
      <c r="M33" s="19">
        <v>22</v>
      </c>
      <c r="N33" s="19">
        <v>33</v>
      </c>
      <c r="O33" s="19"/>
      <c r="P33" s="104"/>
      <c r="Q33" s="73">
        <f t="shared" si="0"/>
        <v>55</v>
      </c>
    </row>
    <row r="34" spans="1:17" ht="12.75">
      <c r="A34" s="47">
        <v>24</v>
      </c>
      <c r="B34" s="20" t="s">
        <v>198</v>
      </c>
      <c r="C34" s="20" t="s">
        <v>191</v>
      </c>
      <c r="D34" s="27" t="s">
        <v>105</v>
      </c>
      <c r="E34" s="11">
        <v>1976</v>
      </c>
      <c r="F34" s="11" t="s">
        <v>68</v>
      </c>
      <c r="G34" s="19"/>
      <c r="H34" s="19"/>
      <c r="I34" s="19"/>
      <c r="J34" s="19">
        <v>29</v>
      </c>
      <c r="K34" s="19"/>
      <c r="L34" s="19"/>
      <c r="M34" s="19">
        <v>26</v>
      </c>
      <c r="N34" s="11"/>
      <c r="O34" s="11"/>
      <c r="P34" s="96"/>
      <c r="Q34" s="73">
        <f t="shared" si="0"/>
        <v>55</v>
      </c>
    </row>
    <row r="35" spans="1:17" ht="12.75">
      <c r="A35" s="47">
        <v>25</v>
      </c>
      <c r="B35" s="17" t="s">
        <v>308</v>
      </c>
      <c r="C35" s="17" t="s">
        <v>145</v>
      </c>
      <c r="D35" s="27"/>
      <c r="E35" s="11">
        <v>1980</v>
      </c>
      <c r="F35" s="11" t="s">
        <v>68</v>
      </c>
      <c r="G35" s="19">
        <v>21</v>
      </c>
      <c r="H35" s="19"/>
      <c r="I35" s="19"/>
      <c r="J35" s="19"/>
      <c r="K35" s="19"/>
      <c r="L35" s="19"/>
      <c r="M35" s="19">
        <v>24</v>
      </c>
      <c r="N35" s="19"/>
      <c r="O35" s="19"/>
      <c r="P35" s="104"/>
      <c r="Q35" s="73">
        <f t="shared" si="0"/>
        <v>45</v>
      </c>
    </row>
    <row r="36" spans="1:17" ht="12.75">
      <c r="A36" s="47">
        <v>26</v>
      </c>
      <c r="B36" s="17" t="s">
        <v>445</v>
      </c>
      <c r="C36" s="17" t="s">
        <v>4</v>
      </c>
      <c r="D36" s="27"/>
      <c r="E36" s="11">
        <v>1984</v>
      </c>
      <c r="F36" s="11" t="s">
        <v>68</v>
      </c>
      <c r="G36" s="19"/>
      <c r="H36" s="19"/>
      <c r="I36" s="19"/>
      <c r="J36" s="19"/>
      <c r="K36" s="19"/>
      <c r="L36" s="19"/>
      <c r="M36" s="19">
        <v>32</v>
      </c>
      <c r="N36" s="19"/>
      <c r="O36" s="19"/>
      <c r="P36" s="104"/>
      <c r="Q36" s="73">
        <f t="shared" si="0"/>
        <v>32</v>
      </c>
    </row>
    <row r="37" spans="1:17" ht="12.75">
      <c r="A37" s="47">
        <v>27</v>
      </c>
      <c r="B37" s="17" t="s">
        <v>299</v>
      </c>
      <c r="C37" s="17" t="s">
        <v>4</v>
      </c>
      <c r="D37" s="27" t="s">
        <v>25</v>
      </c>
      <c r="E37" s="11">
        <v>1994</v>
      </c>
      <c r="F37" s="11" t="s">
        <v>68</v>
      </c>
      <c r="G37" s="19">
        <v>31</v>
      </c>
      <c r="H37" s="19"/>
      <c r="I37" s="19"/>
      <c r="J37" s="19"/>
      <c r="K37" s="19"/>
      <c r="L37" s="19"/>
      <c r="M37" s="19"/>
      <c r="N37" s="19"/>
      <c r="O37" s="19"/>
      <c r="P37" s="104"/>
      <c r="Q37" s="73">
        <f t="shared" si="0"/>
        <v>31</v>
      </c>
    </row>
    <row r="38" spans="1:17" ht="12.75">
      <c r="A38" s="47">
        <v>28</v>
      </c>
      <c r="B38" s="12" t="s">
        <v>394</v>
      </c>
      <c r="C38" s="12" t="s">
        <v>282</v>
      </c>
      <c r="D38" s="27"/>
      <c r="E38" s="11">
        <v>1977</v>
      </c>
      <c r="F38" s="11" t="s">
        <v>68</v>
      </c>
      <c r="G38" s="19"/>
      <c r="H38" s="19">
        <v>31</v>
      </c>
      <c r="I38" s="19"/>
      <c r="J38" s="19"/>
      <c r="K38" s="19"/>
      <c r="L38" s="19"/>
      <c r="M38" s="19"/>
      <c r="N38" s="19"/>
      <c r="O38" s="19"/>
      <c r="P38" s="104"/>
      <c r="Q38" s="73">
        <f t="shared" si="0"/>
        <v>31</v>
      </c>
    </row>
    <row r="39" spans="1:17" ht="12.75">
      <c r="A39" s="47">
        <v>29</v>
      </c>
      <c r="B39" s="20" t="s">
        <v>345</v>
      </c>
      <c r="C39" s="20" t="s">
        <v>145</v>
      </c>
      <c r="D39" s="27"/>
      <c r="E39" s="11">
        <v>1989</v>
      </c>
      <c r="F39" s="11" t="s">
        <v>68</v>
      </c>
      <c r="G39" s="19">
        <v>29</v>
      </c>
      <c r="H39" s="19"/>
      <c r="I39" s="19"/>
      <c r="J39" s="19"/>
      <c r="K39" s="19"/>
      <c r="L39" s="19"/>
      <c r="M39" s="19"/>
      <c r="N39" s="19"/>
      <c r="O39" s="19"/>
      <c r="P39" s="104"/>
      <c r="Q39" s="73">
        <f t="shared" si="0"/>
        <v>29</v>
      </c>
    </row>
    <row r="40" spans="1:17" ht="12.75">
      <c r="A40" s="47">
        <v>30</v>
      </c>
      <c r="B40" s="12" t="s">
        <v>348</v>
      </c>
      <c r="C40" s="12" t="s">
        <v>8</v>
      </c>
      <c r="D40" s="27"/>
      <c r="E40" s="11">
        <v>1969</v>
      </c>
      <c r="F40" s="11" t="s">
        <v>68</v>
      </c>
      <c r="G40" s="19">
        <v>25</v>
      </c>
      <c r="H40" s="19"/>
      <c r="I40" s="19"/>
      <c r="J40" s="19"/>
      <c r="K40" s="19"/>
      <c r="L40" s="19"/>
      <c r="M40" s="19"/>
      <c r="N40" s="19"/>
      <c r="O40" s="19"/>
      <c r="P40" s="104"/>
      <c r="Q40" s="73">
        <f t="shared" si="0"/>
        <v>25</v>
      </c>
    </row>
    <row r="41" spans="1:17" ht="12.75">
      <c r="A41" s="47">
        <v>31</v>
      </c>
      <c r="B41" s="12" t="s">
        <v>241</v>
      </c>
      <c r="C41" s="12" t="s">
        <v>145</v>
      </c>
      <c r="D41" s="27"/>
      <c r="E41" s="11">
        <v>1980</v>
      </c>
      <c r="F41" s="11" t="s">
        <v>68</v>
      </c>
      <c r="G41" s="19">
        <v>24</v>
      </c>
      <c r="H41" s="19"/>
      <c r="I41" s="19"/>
      <c r="J41" s="19"/>
      <c r="K41" s="19"/>
      <c r="L41" s="19"/>
      <c r="M41" s="19"/>
      <c r="N41" s="19"/>
      <c r="O41" s="19"/>
      <c r="P41" s="104"/>
      <c r="Q41" s="73">
        <f t="shared" si="0"/>
        <v>24</v>
      </c>
    </row>
    <row r="42" spans="1:17" ht="12.75">
      <c r="A42" s="47">
        <v>32</v>
      </c>
      <c r="B42" s="12" t="s">
        <v>351</v>
      </c>
      <c r="C42" s="12" t="s">
        <v>352</v>
      </c>
      <c r="D42" s="27"/>
      <c r="E42" s="11">
        <v>1971</v>
      </c>
      <c r="F42" s="11" t="s">
        <v>68</v>
      </c>
      <c r="G42" s="19">
        <v>20</v>
      </c>
      <c r="H42" s="19"/>
      <c r="I42" s="19"/>
      <c r="J42" s="19"/>
      <c r="K42" s="19"/>
      <c r="L42" s="19"/>
      <c r="M42" s="19"/>
      <c r="N42" s="19"/>
      <c r="O42" s="19"/>
      <c r="P42" s="104"/>
      <c r="Q42" s="73">
        <f t="shared" si="0"/>
        <v>20</v>
      </c>
    </row>
    <row r="43" spans="1:17" ht="12.75">
      <c r="A43" s="47">
        <v>33</v>
      </c>
      <c r="B43" s="12" t="s">
        <v>524</v>
      </c>
      <c r="C43" s="12" t="s">
        <v>376</v>
      </c>
      <c r="D43" s="27"/>
      <c r="E43" s="11">
        <v>1997</v>
      </c>
      <c r="F43" s="11" t="s">
        <v>68</v>
      </c>
      <c r="G43" s="19"/>
      <c r="H43" s="19"/>
      <c r="I43" s="19"/>
      <c r="J43" s="19"/>
      <c r="K43" s="19"/>
      <c r="L43" s="19"/>
      <c r="M43" s="19"/>
      <c r="N43" s="19"/>
      <c r="O43" s="19"/>
      <c r="P43" s="104">
        <v>20</v>
      </c>
      <c r="Q43" s="73">
        <f t="shared" si="0"/>
        <v>20</v>
      </c>
    </row>
    <row r="44" spans="1:17" ht="12.75">
      <c r="A44" s="47">
        <v>34</v>
      </c>
      <c r="B44" s="39" t="s">
        <v>447</v>
      </c>
      <c r="C44" s="39" t="s">
        <v>148</v>
      </c>
      <c r="D44" s="56"/>
      <c r="E44" s="30">
        <v>1991</v>
      </c>
      <c r="F44" s="30" t="s">
        <v>68</v>
      </c>
      <c r="G44" s="29"/>
      <c r="H44" s="29"/>
      <c r="I44" s="29"/>
      <c r="J44" s="29"/>
      <c r="K44" s="29"/>
      <c r="L44" s="29"/>
      <c r="M44" s="29">
        <v>20</v>
      </c>
      <c r="N44" s="29"/>
      <c r="O44" s="29"/>
      <c r="P44" s="105"/>
      <c r="Q44" s="73">
        <f t="shared" si="0"/>
        <v>20</v>
      </c>
    </row>
    <row r="45" spans="1:17" ht="13.5" thickBot="1">
      <c r="A45" s="106">
        <v>35</v>
      </c>
      <c r="B45" s="107" t="s">
        <v>448</v>
      </c>
      <c r="C45" s="107" t="s">
        <v>15</v>
      </c>
      <c r="D45" s="64"/>
      <c r="E45" s="23">
        <v>1979</v>
      </c>
      <c r="F45" s="23" t="s">
        <v>68</v>
      </c>
      <c r="G45" s="74"/>
      <c r="H45" s="74"/>
      <c r="I45" s="74"/>
      <c r="J45" s="74"/>
      <c r="K45" s="74"/>
      <c r="L45" s="74"/>
      <c r="M45" s="74">
        <v>19</v>
      </c>
      <c r="N45" s="74"/>
      <c r="O45" s="74"/>
      <c r="P45" s="98"/>
      <c r="Q45" s="102">
        <f t="shared" si="0"/>
        <v>19</v>
      </c>
    </row>
  </sheetData>
  <sheetProtection/>
  <mergeCells count="13">
    <mergeCell ref="A5:Q5"/>
    <mergeCell ref="A7:Q7"/>
    <mergeCell ref="Q9:Q10"/>
    <mergeCell ref="J9:L9"/>
    <mergeCell ref="M9:N9"/>
    <mergeCell ref="O9:P9"/>
    <mergeCell ref="C9:C10"/>
    <mergeCell ref="H9:I9"/>
    <mergeCell ref="D9:D10"/>
    <mergeCell ref="E9:E10"/>
    <mergeCell ref="A9:A10"/>
    <mergeCell ref="B9:B10"/>
    <mergeCell ref="F9:F10"/>
  </mergeCells>
  <printOptions horizontalCentered="1"/>
  <pageMargins left="0.21" right="0.2" top="0.2755905511811024" bottom="0.27" header="0.1968503937007874" footer="0.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19.125" style="6" customWidth="1"/>
    <col min="4" max="5" width="11.375" style="0" customWidth="1"/>
    <col min="6" max="6" width="10.00390625" style="0" customWidth="1"/>
  </cols>
  <sheetData>
    <row r="1" spans="1:8" ht="25.5" customHeight="1">
      <c r="A1" s="148" t="s">
        <v>317</v>
      </c>
      <c r="B1" s="129"/>
      <c r="C1" s="129"/>
      <c r="D1" s="129"/>
      <c r="E1" s="129"/>
      <c r="F1" s="129"/>
      <c r="G1" s="33"/>
      <c r="H1" s="33"/>
    </row>
    <row r="2" spans="1:2" ht="12.75">
      <c r="A2" s="1"/>
      <c r="B2" s="2"/>
    </row>
    <row r="3" spans="1:6" ht="15.75">
      <c r="A3" s="139" t="s">
        <v>43</v>
      </c>
      <c r="B3" s="139"/>
      <c r="C3" s="139"/>
      <c r="D3" s="139"/>
      <c r="E3" s="139"/>
      <c r="F3" s="139"/>
    </row>
    <row r="4" spans="1:3" ht="13.5" thickBot="1">
      <c r="A4" s="1"/>
      <c r="B4" s="2"/>
      <c r="C4" s="7"/>
    </row>
    <row r="5" spans="1:6" ht="25.5" customHeight="1" thickBot="1">
      <c r="A5" s="60" t="s">
        <v>18</v>
      </c>
      <c r="B5" s="61" t="s">
        <v>0</v>
      </c>
      <c r="C5" s="61" t="s">
        <v>65</v>
      </c>
      <c r="D5" s="62" t="s">
        <v>309</v>
      </c>
      <c r="E5" s="63" t="s">
        <v>310</v>
      </c>
      <c r="F5" s="59" t="s">
        <v>1</v>
      </c>
    </row>
    <row r="6" spans="1:6" ht="12.75">
      <c r="A6" s="31">
        <v>1</v>
      </c>
      <c r="B6" s="77" t="s">
        <v>15</v>
      </c>
      <c r="C6" s="65" t="s">
        <v>23</v>
      </c>
      <c r="D6" s="28">
        <v>1149</v>
      </c>
      <c r="E6" s="28">
        <v>1554</v>
      </c>
      <c r="F6" s="40">
        <f aca="true" t="shared" si="0" ref="F6:F21">SUM(D6:E6)</f>
        <v>2703</v>
      </c>
    </row>
    <row r="7" spans="1:6" ht="12.75">
      <c r="A7" s="21">
        <v>2</v>
      </c>
      <c r="B7" s="14" t="s">
        <v>4</v>
      </c>
      <c r="C7" s="13" t="s">
        <v>25</v>
      </c>
      <c r="D7" s="11">
        <v>592</v>
      </c>
      <c r="E7" s="11">
        <v>1919</v>
      </c>
      <c r="F7" s="36">
        <f t="shared" si="0"/>
        <v>2511</v>
      </c>
    </row>
    <row r="8" spans="1:6" ht="12.75">
      <c r="A8" s="21">
        <v>3</v>
      </c>
      <c r="B8" s="17" t="s">
        <v>28</v>
      </c>
      <c r="C8" s="18" t="s">
        <v>48</v>
      </c>
      <c r="D8" s="11">
        <v>1524</v>
      </c>
      <c r="E8" s="11">
        <v>949</v>
      </c>
      <c r="F8" s="36">
        <f t="shared" si="0"/>
        <v>2473</v>
      </c>
    </row>
    <row r="9" spans="1:6" ht="12.75">
      <c r="A9" s="21">
        <v>4</v>
      </c>
      <c r="B9" s="20" t="s">
        <v>22</v>
      </c>
      <c r="C9" s="18" t="s">
        <v>35</v>
      </c>
      <c r="D9" s="11">
        <v>1085</v>
      </c>
      <c r="E9" s="11">
        <v>448</v>
      </c>
      <c r="F9" s="36">
        <f t="shared" si="0"/>
        <v>1533</v>
      </c>
    </row>
    <row r="10" spans="1:6" ht="12.75">
      <c r="A10" s="21">
        <v>5</v>
      </c>
      <c r="B10" s="12" t="s">
        <v>334</v>
      </c>
      <c r="C10" s="27" t="s">
        <v>201</v>
      </c>
      <c r="D10" s="11">
        <v>267</v>
      </c>
      <c r="E10" s="11">
        <v>152</v>
      </c>
      <c r="F10" s="36">
        <f t="shared" si="0"/>
        <v>419</v>
      </c>
    </row>
    <row r="11" spans="1:6" ht="12.75">
      <c r="A11" s="21">
        <v>6</v>
      </c>
      <c r="B11" s="14" t="s">
        <v>130</v>
      </c>
      <c r="C11" s="13" t="s">
        <v>44</v>
      </c>
      <c r="D11" s="11">
        <v>319</v>
      </c>
      <c r="E11" s="11">
        <v>42</v>
      </c>
      <c r="F11" s="36">
        <f t="shared" si="0"/>
        <v>361</v>
      </c>
    </row>
    <row r="12" spans="1:6" ht="12.75">
      <c r="A12" s="21">
        <v>7</v>
      </c>
      <c r="B12" s="12" t="s">
        <v>108</v>
      </c>
      <c r="C12" s="27" t="s">
        <v>123</v>
      </c>
      <c r="D12" s="11">
        <v>149</v>
      </c>
      <c r="E12" s="11">
        <v>170</v>
      </c>
      <c r="F12" s="36">
        <f t="shared" si="0"/>
        <v>319</v>
      </c>
    </row>
    <row r="13" spans="1:6" ht="12.75">
      <c r="A13" s="21">
        <v>8</v>
      </c>
      <c r="B13" s="12" t="s">
        <v>52</v>
      </c>
      <c r="C13" s="27" t="s">
        <v>57</v>
      </c>
      <c r="D13" s="11"/>
      <c r="E13" s="11">
        <v>141</v>
      </c>
      <c r="F13" s="36">
        <f t="shared" si="0"/>
        <v>141</v>
      </c>
    </row>
    <row r="14" spans="1:6" ht="12.75">
      <c r="A14" s="21">
        <v>9</v>
      </c>
      <c r="B14" s="14" t="s">
        <v>188</v>
      </c>
      <c r="C14" s="13" t="s">
        <v>93</v>
      </c>
      <c r="D14" s="11">
        <v>46</v>
      </c>
      <c r="E14" s="11">
        <v>20</v>
      </c>
      <c r="F14" s="36">
        <f t="shared" si="0"/>
        <v>66</v>
      </c>
    </row>
    <row r="15" spans="1:6" ht="12.75">
      <c r="A15" s="21">
        <v>10</v>
      </c>
      <c r="B15" s="12" t="s">
        <v>424</v>
      </c>
      <c r="C15" s="27" t="s">
        <v>34</v>
      </c>
      <c r="D15" s="11">
        <v>33</v>
      </c>
      <c r="E15" s="11">
        <v>27</v>
      </c>
      <c r="F15" s="36">
        <f t="shared" si="0"/>
        <v>60</v>
      </c>
    </row>
    <row r="16" spans="1:6" ht="12.75">
      <c r="A16" s="21">
        <v>11</v>
      </c>
      <c r="B16" s="14" t="s">
        <v>8</v>
      </c>
      <c r="C16" s="13" t="s">
        <v>24</v>
      </c>
      <c r="D16" s="11">
        <v>57</v>
      </c>
      <c r="E16" s="11"/>
      <c r="F16" s="36">
        <f t="shared" si="0"/>
        <v>57</v>
      </c>
    </row>
    <row r="17" spans="1:6" ht="12.75">
      <c r="A17" s="21">
        <v>12</v>
      </c>
      <c r="B17" s="17" t="s">
        <v>191</v>
      </c>
      <c r="C17" s="27" t="s">
        <v>105</v>
      </c>
      <c r="D17" s="11"/>
      <c r="E17" s="11">
        <v>53</v>
      </c>
      <c r="F17" s="36">
        <f t="shared" si="0"/>
        <v>53</v>
      </c>
    </row>
    <row r="18" spans="1:6" ht="12.75">
      <c r="A18" s="21">
        <v>13</v>
      </c>
      <c r="B18" s="17" t="s">
        <v>147</v>
      </c>
      <c r="C18" s="18" t="s">
        <v>38</v>
      </c>
      <c r="D18" s="11"/>
      <c r="E18" s="11">
        <v>50</v>
      </c>
      <c r="F18" s="36">
        <f t="shared" si="0"/>
        <v>50</v>
      </c>
    </row>
    <row r="19" spans="1:6" ht="12.75">
      <c r="A19" s="21">
        <v>14</v>
      </c>
      <c r="B19" s="12" t="s">
        <v>434</v>
      </c>
      <c r="C19" s="27" t="s">
        <v>408</v>
      </c>
      <c r="D19" s="11">
        <v>43</v>
      </c>
      <c r="E19" s="11"/>
      <c r="F19" s="36">
        <f t="shared" si="0"/>
        <v>43</v>
      </c>
    </row>
    <row r="20" spans="1:6" ht="12.75">
      <c r="A20" s="21">
        <v>15</v>
      </c>
      <c r="B20" s="17" t="s">
        <v>232</v>
      </c>
      <c r="C20" s="18" t="s">
        <v>160</v>
      </c>
      <c r="D20" s="11"/>
      <c r="E20" s="11">
        <v>28</v>
      </c>
      <c r="F20" s="36">
        <f t="shared" si="0"/>
        <v>28</v>
      </c>
    </row>
    <row r="21" spans="1:6" ht="13.5" thickBot="1">
      <c r="A21" s="22">
        <v>16</v>
      </c>
      <c r="B21" s="94" t="s">
        <v>274</v>
      </c>
      <c r="C21" s="76" t="s">
        <v>275</v>
      </c>
      <c r="D21" s="23"/>
      <c r="E21" s="23">
        <v>10</v>
      </c>
      <c r="F21" s="42">
        <f t="shared" si="0"/>
        <v>10</v>
      </c>
    </row>
    <row r="22" spans="1:3" ht="12.75">
      <c r="A22" s="3"/>
      <c r="B22" s="4"/>
      <c r="C22" s="8"/>
    </row>
    <row r="23" spans="1:3" ht="12.75">
      <c r="A23" s="3"/>
      <c r="B23" s="4"/>
      <c r="C23" s="8"/>
    </row>
    <row r="24" spans="1:3" ht="12.75">
      <c r="A24" s="3"/>
      <c r="B24" s="4"/>
      <c r="C24" s="8"/>
    </row>
    <row r="25" spans="1:3" ht="12.75">
      <c r="A25" s="3"/>
      <c r="B25" s="4"/>
      <c r="C25" s="8"/>
    </row>
    <row r="26" spans="1:3" ht="12.75">
      <c r="A26" s="3"/>
      <c r="B26" s="4"/>
      <c r="C26" s="8"/>
    </row>
    <row r="27" spans="1:3" ht="12.75">
      <c r="A27" s="3"/>
      <c r="B27" s="4"/>
      <c r="C27" s="8"/>
    </row>
    <row r="28" spans="1:3" ht="12.75">
      <c r="A28" s="3"/>
      <c r="B28" s="4"/>
      <c r="C28" s="8"/>
    </row>
    <row r="29" spans="1:3" ht="12.75">
      <c r="A29" s="3"/>
      <c r="B29" s="4"/>
      <c r="C29" s="8"/>
    </row>
    <row r="30" spans="1:3" ht="12.75">
      <c r="A30" s="3"/>
      <c r="B30" s="4"/>
      <c r="C30" s="8"/>
    </row>
    <row r="31" spans="1:3" ht="12.75">
      <c r="A31" s="3"/>
      <c r="B31" s="4"/>
      <c r="C31" s="8"/>
    </row>
    <row r="32" spans="1:3" ht="12.75">
      <c r="A32" s="3"/>
      <c r="B32" s="4"/>
      <c r="C32" s="8"/>
    </row>
    <row r="33" spans="1:3" ht="12.75">
      <c r="A33" s="3"/>
      <c r="B33" s="4"/>
      <c r="C33" s="8"/>
    </row>
    <row r="34" spans="1:3" ht="12.75">
      <c r="A34" s="3"/>
      <c r="B34" s="4"/>
      <c r="C34" s="8"/>
    </row>
    <row r="35" spans="1:3" ht="12.75">
      <c r="A35" s="3"/>
      <c r="B35" s="4"/>
      <c r="C35" s="8"/>
    </row>
    <row r="36" spans="1:3" ht="12.75">
      <c r="A36" s="3"/>
      <c r="B36" s="4"/>
      <c r="C36" s="8"/>
    </row>
    <row r="37" spans="1:3" ht="12.75">
      <c r="A37" s="3"/>
      <c r="B37" s="4"/>
      <c r="C37" s="8"/>
    </row>
    <row r="38" spans="1:3" ht="12.75">
      <c r="A38" s="3"/>
      <c r="B38" s="4"/>
      <c r="C38" s="8"/>
    </row>
    <row r="39" spans="1:3" ht="12.75">
      <c r="A39" s="3"/>
      <c r="B39" s="4"/>
      <c r="C39" s="8"/>
    </row>
    <row r="40" spans="1:3" ht="12.75">
      <c r="A40" s="3"/>
      <c r="B40" s="4"/>
      <c r="C40" s="8"/>
    </row>
    <row r="41" spans="1:3" ht="12.75">
      <c r="A41" s="3"/>
      <c r="B41" s="4"/>
      <c r="C41" s="8"/>
    </row>
    <row r="42" spans="1:3" ht="12.75">
      <c r="A42" s="3"/>
      <c r="B42" s="4"/>
      <c r="C42" s="8"/>
    </row>
    <row r="43" spans="1:3" ht="12.75">
      <c r="A43" s="3"/>
      <c r="B43" s="4"/>
      <c r="C43" s="8"/>
    </row>
    <row r="44" spans="1:3" ht="12.75">
      <c r="A44" s="3"/>
      <c r="B44" s="4"/>
      <c r="C44" s="8"/>
    </row>
    <row r="45" spans="1:3" ht="12.75">
      <c r="A45" s="3"/>
      <c r="B45" s="4"/>
      <c r="C45" s="8"/>
    </row>
    <row r="46" spans="1:3" ht="12.75">
      <c r="A46" s="3"/>
      <c r="B46" s="4"/>
      <c r="C46" s="8"/>
    </row>
    <row r="47" spans="1:3" ht="12.75">
      <c r="A47" s="3"/>
      <c r="B47" s="4"/>
      <c r="C47" s="8"/>
    </row>
    <row r="48" spans="1:3" ht="12.75">
      <c r="A48" s="3"/>
      <c r="B48" s="4"/>
      <c r="C48" s="8"/>
    </row>
    <row r="49" spans="1:3" ht="12.75">
      <c r="A49" s="3"/>
      <c r="B49" s="4"/>
      <c r="C49" s="8"/>
    </row>
    <row r="50" spans="1:3" ht="12.75">
      <c r="A50" s="3"/>
      <c r="B50" s="4"/>
      <c r="C50" s="8"/>
    </row>
    <row r="51" spans="1:3" ht="12.75">
      <c r="A51" s="3"/>
      <c r="B51" s="4"/>
      <c r="C51" s="8"/>
    </row>
    <row r="52" spans="1:3" ht="12.75">
      <c r="A52" s="3"/>
      <c r="B52" s="4"/>
      <c r="C52" s="8"/>
    </row>
    <row r="53" spans="1:3" ht="12.75">
      <c r="A53" s="3"/>
      <c r="B53" s="4"/>
      <c r="C53" s="8"/>
    </row>
    <row r="54" spans="1:3" ht="12.75">
      <c r="A54" s="3"/>
      <c r="B54" s="4"/>
      <c r="C54" s="8"/>
    </row>
    <row r="55" spans="1:3" ht="12.75">
      <c r="A55" s="3"/>
      <c r="B55" s="5"/>
      <c r="C55" s="9"/>
    </row>
  </sheetData>
  <sheetProtection/>
  <mergeCells count="2">
    <mergeCell ref="A1:F1"/>
    <mergeCell ref="A3:F3"/>
  </mergeCells>
  <printOptions horizontalCentered="1"/>
  <pageMargins left="0.4330708661417323" right="0.3937007874015748" top="0.5905511811023623" bottom="0.31496062992125984" header="0.1968503937007874" footer="0.236220472440944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19.125" style="6" customWidth="1"/>
    <col min="4" max="5" width="11.375" style="0" customWidth="1"/>
    <col min="6" max="6" width="10.00390625" style="0" customWidth="1"/>
  </cols>
  <sheetData>
    <row r="1" spans="1:8" ht="25.5" customHeight="1">
      <c r="A1" s="148" t="s">
        <v>317</v>
      </c>
      <c r="B1" s="129"/>
      <c r="C1" s="129"/>
      <c r="D1" s="129"/>
      <c r="E1" s="129"/>
      <c r="F1" s="129"/>
      <c r="G1" s="33"/>
      <c r="H1" s="33"/>
    </row>
    <row r="2" spans="1:2" ht="12.75">
      <c r="A2" s="1"/>
      <c r="B2" s="2"/>
    </row>
    <row r="3" spans="1:6" ht="15.75">
      <c r="A3" s="139" t="s">
        <v>45</v>
      </c>
      <c r="B3" s="139"/>
      <c r="C3" s="139"/>
      <c r="D3" s="139"/>
      <c r="E3" s="139"/>
      <c r="F3" s="139"/>
    </row>
    <row r="4" spans="1:3" ht="13.5" thickBot="1">
      <c r="A4" s="1"/>
      <c r="B4" s="2"/>
      <c r="C4" s="7"/>
    </row>
    <row r="5" spans="1:6" ht="25.5" customHeight="1" thickBot="1">
      <c r="A5" s="67" t="s">
        <v>18</v>
      </c>
      <c r="B5" s="68" t="s">
        <v>0</v>
      </c>
      <c r="C5" s="68" t="s">
        <v>65</v>
      </c>
      <c r="D5" s="69" t="s">
        <v>313</v>
      </c>
      <c r="E5" s="70" t="s">
        <v>314</v>
      </c>
      <c r="F5" s="71" t="s">
        <v>1</v>
      </c>
    </row>
    <row r="6" spans="1:6" ht="12.75">
      <c r="A6" s="31">
        <v>1</v>
      </c>
      <c r="B6" s="45" t="s">
        <v>28</v>
      </c>
      <c r="C6" s="87" t="s">
        <v>48</v>
      </c>
      <c r="D6" s="28">
        <v>1302</v>
      </c>
      <c r="E6" s="95">
        <v>979</v>
      </c>
      <c r="F6" s="40">
        <f aca="true" t="shared" si="0" ref="F6:F25">SUM(D6:E6)</f>
        <v>2281</v>
      </c>
    </row>
    <row r="7" spans="1:6" ht="12.75">
      <c r="A7" s="21">
        <v>2</v>
      </c>
      <c r="B7" s="14" t="s">
        <v>8</v>
      </c>
      <c r="C7" s="13" t="s">
        <v>24</v>
      </c>
      <c r="D7" s="11">
        <v>860</v>
      </c>
      <c r="E7" s="96">
        <v>774</v>
      </c>
      <c r="F7" s="25">
        <f t="shared" si="0"/>
        <v>1634</v>
      </c>
    </row>
    <row r="8" spans="1:6" ht="12.75">
      <c r="A8" s="21">
        <v>3</v>
      </c>
      <c r="B8" s="20" t="s">
        <v>22</v>
      </c>
      <c r="C8" s="18" t="s">
        <v>35</v>
      </c>
      <c r="D8" s="11">
        <v>1123</v>
      </c>
      <c r="E8" s="96">
        <v>313</v>
      </c>
      <c r="F8" s="25">
        <f t="shared" si="0"/>
        <v>1436</v>
      </c>
    </row>
    <row r="9" spans="1:6" ht="12.75">
      <c r="A9" s="21">
        <v>4</v>
      </c>
      <c r="B9" s="14" t="s">
        <v>15</v>
      </c>
      <c r="C9" s="13" t="s">
        <v>23</v>
      </c>
      <c r="D9" s="11">
        <v>317</v>
      </c>
      <c r="E9" s="96">
        <v>403</v>
      </c>
      <c r="F9" s="25">
        <f t="shared" si="0"/>
        <v>720</v>
      </c>
    </row>
    <row r="10" spans="1:6" ht="12.75">
      <c r="A10" s="21">
        <v>5</v>
      </c>
      <c r="B10" s="14" t="s">
        <v>4</v>
      </c>
      <c r="C10" s="13" t="s">
        <v>25</v>
      </c>
      <c r="D10" s="11">
        <v>516</v>
      </c>
      <c r="E10" s="96">
        <v>203</v>
      </c>
      <c r="F10" s="25">
        <f t="shared" si="0"/>
        <v>719</v>
      </c>
    </row>
    <row r="11" spans="1:6" ht="12.75">
      <c r="A11" s="21">
        <v>6</v>
      </c>
      <c r="B11" s="12" t="s">
        <v>108</v>
      </c>
      <c r="C11" s="27" t="s">
        <v>123</v>
      </c>
      <c r="D11" s="11">
        <v>387</v>
      </c>
      <c r="E11" s="96">
        <v>262</v>
      </c>
      <c r="F11" s="25">
        <f t="shared" si="0"/>
        <v>649</v>
      </c>
    </row>
    <row r="12" spans="1:6" ht="12.75">
      <c r="A12" s="21">
        <v>7</v>
      </c>
      <c r="B12" s="12" t="s">
        <v>424</v>
      </c>
      <c r="C12" s="27" t="s">
        <v>34</v>
      </c>
      <c r="D12" s="11">
        <v>208</v>
      </c>
      <c r="E12" s="96"/>
      <c r="F12" s="25">
        <f t="shared" si="0"/>
        <v>208</v>
      </c>
    </row>
    <row r="13" spans="1:6" ht="12.75">
      <c r="A13" s="21">
        <v>8</v>
      </c>
      <c r="B13" s="17" t="s">
        <v>13</v>
      </c>
      <c r="C13" s="18" t="s">
        <v>156</v>
      </c>
      <c r="D13" s="11">
        <v>41</v>
      </c>
      <c r="E13" s="96">
        <v>126</v>
      </c>
      <c r="F13" s="25">
        <f t="shared" si="0"/>
        <v>167</v>
      </c>
    </row>
    <row r="14" spans="1:6" ht="12.75">
      <c r="A14" s="21">
        <v>9</v>
      </c>
      <c r="B14" s="14" t="s">
        <v>188</v>
      </c>
      <c r="C14" s="13" t="s">
        <v>93</v>
      </c>
      <c r="D14" s="11">
        <v>37</v>
      </c>
      <c r="E14" s="96">
        <v>92</v>
      </c>
      <c r="F14" s="25">
        <f t="shared" si="0"/>
        <v>129</v>
      </c>
    </row>
    <row r="15" spans="1:6" ht="12.75">
      <c r="A15" s="21">
        <v>10</v>
      </c>
      <c r="B15" s="14" t="s">
        <v>534</v>
      </c>
      <c r="C15" s="13" t="s">
        <v>408</v>
      </c>
      <c r="D15" s="11">
        <v>16</v>
      </c>
      <c r="E15" s="96">
        <v>102</v>
      </c>
      <c r="F15" s="25">
        <f t="shared" si="0"/>
        <v>118</v>
      </c>
    </row>
    <row r="16" spans="1:6" ht="12.75">
      <c r="A16" s="21">
        <v>11</v>
      </c>
      <c r="B16" s="14" t="s">
        <v>130</v>
      </c>
      <c r="C16" s="13" t="s">
        <v>44</v>
      </c>
      <c r="D16" s="11"/>
      <c r="E16" s="96">
        <v>111</v>
      </c>
      <c r="F16" s="25">
        <f t="shared" si="0"/>
        <v>111</v>
      </c>
    </row>
    <row r="17" spans="1:6" ht="12.75">
      <c r="A17" s="21">
        <v>12</v>
      </c>
      <c r="B17" s="17" t="s">
        <v>39</v>
      </c>
      <c r="C17" s="18" t="s">
        <v>40</v>
      </c>
      <c r="D17" s="11"/>
      <c r="E17" s="96">
        <v>62</v>
      </c>
      <c r="F17" s="25">
        <f t="shared" si="0"/>
        <v>62</v>
      </c>
    </row>
    <row r="18" spans="1:6" ht="12.75">
      <c r="A18" s="21">
        <v>13</v>
      </c>
      <c r="B18" s="14" t="s">
        <v>145</v>
      </c>
      <c r="C18" s="13"/>
      <c r="D18" s="11">
        <v>25</v>
      </c>
      <c r="E18" s="96">
        <v>28</v>
      </c>
      <c r="F18" s="25">
        <f t="shared" si="0"/>
        <v>53</v>
      </c>
    </row>
    <row r="19" spans="1:6" ht="12.75">
      <c r="A19" s="21">
        <v>14</v>
      </c>
      <c r="B19" s="17" t="s">
        <v>191</v>
      </c>
      <c r="C19" s="27" t="s">
        <v>105</v>
      </c>
      <c r="D19" s="11"/>
      <c r="E19" s="96">
        <v>29</v>
      </c>
      <c r="F19" s="25">
        <f t="shared" si="0"/>
        <v>29</v>
      </c>
    </row>
    <row r="20" spans="1:6" ht="12.75">
      <c r="A20" s="21">
        <v>15</v>
      </c>
      <c r="B20" s="17" t="s">
        <v>94</v>
      </c>
      <c r="C20" s="27" t="s">
        <v>95</v>
      </c>
      <c r="D20" s="11"/>
      <c r="E20" s="96">
        <v>28</v>
      </c>
      <c r="F20" s="25">
        <f t="shared" si="0"/>
        <v>28</v>
      </c>
    </row>
    <row r="21" spans="1:6" ht="12.75">
      <c r="A21" s="21">
        <v>16</v>
      </c>
      <c r="B21" s="14" t="s">
        <v>334</v>
      </c>
      <c r="C21" s="13" t="s">
        <v>201</v>
      </c>
      <c r="D21" s="11"/>
      <c r="E21" s="96">
        <v>25</v>
      </c>
      <c r="F21" s="25">
        <f t="shared" si="0"/>
        <v>25</v>
      </c>
    </row>
    <row r="22" spans="1:6" ht="12.75">
      <c r="A22" s="21">
        <v>17</v>
      </c>
      <c r="B22" s="14" t="s">
        <v>77</v>
      </c>
      <c r="C22" s="13" t="s">
        <v>78</v>
      </c>
      <c r="D22" s="11"/>
      <c r="E22" s="96">
        <v>24</v>
      </c>
      <c r="F22" s="25">
        <f t="shared" si="0"/>
        <v>24</v>
      </c>
    </row>
    <row r="23" spans="1:6" ht="12.75">
      <c r="A23" s="81">
        <v>18</v>
      </c>
      <c r="B23" s="12" t="s">
        <v>232</v>
      </c>
      <c r="C23" s="27" t="s">
        <v>160</v>
      </c>
      <c r="D23" s="11">
        <v>20</v>
      </c>
      <c r="E23" s="96"/>
      <c r="F23" s="25">
        <f t="shared" si="0"/>
        <v>20</v>
      </c>
    </row>
    <row r="24" spans="1:6" ht="12.75">
      <c r="A24" s="21">
        <v>19</v>
      </c>
      <c r="B24" s="12" t="s">
        <v>306</v>
      </c>
      <c r="C24" s="27" t="s">
        <v>307</v>
      </c>
      <c r="D24" s="11">
        <v>13</v>
      </c>
      <c r="E24" s="96"/>
      <c r="F24" s="25">
        <f t="shared" si="0"/>
        <v>13</v>
      </c>
    </row>
    <row r="25" spans="1:6" ht="13.5" thickBot="1">
      <c r="A25" s="22">
        <v>20</v>
      </c>
      <c r="B25" s="66" t="s">
        <v>52</v>
      </c>
      <c r="C25" s="64" t="s">
        <v>57</v>
      </c>
      <c r="D25" s="23">
        <v>10</v>
      </c>
      <c r="E25" s="97"/>
      <c r="F25" s="43">
        <f t="shared" si="0"/>
        <v>10</v>
      </c>
    </row>
    <row r="26" spans="1:3" ht="12.75">
      <c r="A26" s="3"/>
      <c r="B26" s="4"/>
      <c r="C26" s="8"/>
    </row>
    <row r="27" spans="1:3" ht="12.75">
      <c r="A27" s="3"/>
      <c r="B27" s="4"/>
      <c r="C27" s="8"/>
    </row>
    <row r="28" spans="1:3" ht="12.75">
      <c r="A28" s="3"/>
      <c r="B28" s="4"/>
      <c r="C28" s="8"/>
    </row>
    <row r="29" spans="1:3" ht="12.75">
      <c r="A29" s="3"/>
      <c r="B29" s="4"/>
      <c r="C29" s="8"/>
    </row>
    <row r="30" spans="1:3" ht="12.75">
      <c r="A30" s="3"/>
      <c r="B30" s="4"/>
      <c r="C30" s="8"/>
    </row>
    <row r="31" spans="1:3" ht="12.75">
      <c r="A31" s="3"/>
      <c r="B31" s="4"/>
      <c r="C31" s="8"/>
    </row>
    <row r="32" spans="1:3" ht="12.75">
      <c r="A32" s="3"/>
      <c r="B32" s="4"/>
      <c r="C32" s="8"/>
    </row>
    <row r="33" spans="1:3" ht="12.75">
      <c r="A33" s="3"/>
      <c r="B33" s="4"/>
      <c r="C33" s="8"/>
    </row>
    <row r="34" spans="1:3" ht="12.75">
      <c r="A34" s="3"/>
      <c r="B34" s="4"/>
      <c r="C34" s="8"/>
    </row>
    <row r="35" spans="1:3" ht="12.75">
      <c r="A35" s="3"/>
      <c r="B35" s="4"/>
      <c r="C35" s="8"/>
    </row>
    <row r="36" spans="1:3" ht="12.75">
      <c r="A36" s="3"/>
      <c r="B36" s="4"/>
      <c r="C36" s="8"/>
    </row>
    <row r="37" spans="1:3" ht="12.75">
      <c r="A37" s="3"/>
      <c r="B37" s="4"/>
      <c r="C37" s="8"/>
    </row>
    <row r="38" spans="1:3" ht="12.75">
      <c r="A38" s="3"/>
      <c r="B38" s="4"/>
      <c r="C38" s="8"/>
    </row>
    <row r="39" spans="1:3" ht="12.75">
      <c r="A39" s="3"/>
      <c r="B39" s="4"/>
      <c r="C39" s="8"/>
    </row>
    <row r="40" spans="1:3" ht="12.75">
      <c r="A40" s="3"/>
      <c r="B40" s="4"/>
      <c r="C40" s="8"/>
    </row>
    <row r="41" spans="1:3" ht="12.75">
      <c r="A41" s="3"/>
      <c r="B41" s="4"/>
      <c r="C41" s="8"/>
    </row>
    <row r="42" spans="1:3" ht="12.75">
      <c r="A42" s="3"/>
      <c r="B42" s="4"/>
      <c r="C42" s="8"/>
    </row>
    <row r="43" spans="1:3" ht="12.75">
      <c r="A43" s="3"/>
      <c r="B43" s="4"/>
      <c r="C43" s="8"/>
    </row>
    <row r="44" spans="1:3" ht="12.75">
      <c r="A44" s="3"/>
      <c r="B44" s="4"/>
      <c r="C44" s="8"/>
    </row>
    <row r="45" spans="1:3" ht="12.75">
      <c r="A45" s="3"/>
      <c r="B45" s="4"/>
      <c r="C45" s="8"/>
    </row>
    <row r="46" spans="1:3" ht="12.75">
      <c r="A46" s="3"/>
      <c r="B46" s="4"/>
      <c r="C46" s="8"/>
    </row>
    <row r="47" spans="1:3" ht="12.75">
      <c r="A47" s="3"/>
      <c r="B47" s="4"/>
      <c r="C47" s="8"/>
    </row>
    <row r="48" spans="1:3" ht="12.75">
      <c r="A48" s="3"/>
      <c r="B48" s="4"/>
      <c r="C48" s="8"/>
    </row>
    <row r="49" spans="1:3" ht="12.75">
      <c r="A49" s="3"/>
      <c r="B49" s="4"/>
      <c r="C49" s="8"/>
    </row>
    <row r="50" spans="1:3" ht="12.75">
      <c r="A50" s="3"/>
      <c r="B50" s="4"/>
      <c r="C50" s="8"/>
    </row>
    <row r="51" spans="1:3" ht="12.75">
      <c r="A51" s="3"/>
      <c r="B51" s="4"/>
      <c r="C51" s="8"/>
    </row>
    <row r="52" spans="1:3" ht="12.75">
      <c r="A52" s="3"/>
      <c r="B52" s="4"/>
      <c r="C52" s="8"/>
    </row>
    <row r="53" spans="1:3" ht="12.75">
      <c r="A53" s="3"/>
      <c r="B53" s="4"/>
      <c r="C53" s="8"/>
    </row>
    <row r="54" spans="1:3" ht="12.75">
      <c r="A54" s="3"/>
      <c r="B54" s="4"/>
      <c r="C54" s="8"/>
    </row>
    <row r="55" spans="1:3" ht="12.75">
      <c r="A55" s="3"/>
      <c r="B55" s="4"/>
      <c r="C55" s="8"/>
    </row>
    <row r="56" spans="1:3" ht="12.75">
      <c r="A56" s="3"/>
      <c r="B56" s="5"/>
      <c r="C56" s="9"/>
    </row>
  </sheetData>
  <sheetProtection/>
  <mergeCells count="2">
    <mergeCell ref="A3:F3"/>
    <mergeCell ref="A1:F1"/>
  </mergeCells>
  <printOptions horizontalCentered="1"/>
  <pageMargins left="0.4330708661417323" right="0.3937007874015748" top="0.7086614173228347" bottom="0.275590551181102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19.125" style="6" customWidth="1"/>
    <col min="4" max="5" width="11.375" style="0" customWidth="1"/>
    <col min="6" max="6" width="10.00390625" style="0" customWidth="1"/>
  </cols>
  <sheetData>
    <row r="1" spans="1:8" ht="25.5" customHeight="1">
      <c r="A1" s="148" t="s">
        <v>317</v>
      </c>
      <c r="B1" s="129"/>
      <c r="C1" s="129"/>
      <c r="D1" s="129"/>
      <c r="E1" s="129"/>
      <c r="F1" s="129"/>
      <c r="G1" s="33"/>
      <c r="H1" s="33"/>
    </row>
    <row r="2" spans="1:2" ht="12.75">
      <c r="A2" s="1"/>
      <c r="B2" s="2"/>
    </row>
    <row r="3" spans="1:6" ht="15.75">
      <c r="A3" s="139" t="s">
        <v>63</v>
      </c>
      <c r="B3" s="139"/>
      <c r="C3" s="139"/>
      <c r="D3" s="139"/>
      <c r="E3" s="139"/>
      <c r="F3" s="139"/>
    </row>
    <row r="4" spans="1:3" ht="13.5" thickBot="1">
      <c r="A4" s="1"/>
      <c r="B4" s="2"/>
      <c r="C4" s="7"/>
    </row>
    <row r="5" spans="1:6" ht="25.5" customHeight="1" thickBot="1">
      <c r="A5" s="67" t="s">
        <v>18</v>
      </c>
      <c r="B5" s="68" t="s">
        <v>0</v>
      </c>
      <c r="C5" s="68" t="s">
        <v>65</v>
      </c>
      <c r="D5" s="69" t="s">
        <v>313</v>
      </c>
      <c r="E5" s="72" t="s">
        <v>314</v>
      </c>
      <c r="F5" s="71" t="s">
        <v>1</v>
      </c>
    </row>
    <row r="6" spans="1:6" ht="12.75">
      <c r="A6" s="31">
        <v>1</v>
      </c>
      <c r="B6" s="45" t="s">
        <v>28</v>
      </c>
      <c r="C6" s="87" t="s">
        <v>48</v>
      </c>
      <c r="D6" s="28">
        <v>1151</v>
      </c>
      <c r="E6" s="41">
        <v>1200</v>
      </c>
      <c r="F6" s="80">
        <f aca="true" t="shared" si="0" ref="F6:F25">SUM(D6:E6)</f>
        <v>2351</v>
      </c>
    </row>
    <row r="7" spans="1:6" ht="12.75">
      <c r="A7" s="21">
        <v>2</v>
      </c>
      <c r="B7" s="17" t="s">
        <v>191</v>
      </c>
      <c r="C7" s="27" t="s">
        <v>105</v>
      </c>
      <c r="D7" s="11">
        <v>679</v>
      </c>
      <c r="E7" s="38">
        <v>250</v>
      </c>
      <c r="F7" s="25">
        <f t="shared" si="0"/>
        <v>929</v>
      </c>
    </row>
    <row r="8" spans="1:6" ht="12.75">
      <c r="A8" s="21">
        <v>3</v>
      </c>
      <c r="B8" s="20" t="s">
        <v>22</v>
      </c>
      <c r="C8" s="18" t="s">
        <v>35</v>
      </c>
      <c r="D8" s="11">
        <v>604</v>
      </c>
      <c r="E8" s="38"/>
      <c r="F8" s="25">
        <f t="shared" si="0"/>
        <v>604</v>
      </c>
    </row>
    <row r="9" spans="1:6" ht="12.75">
      <c r="A9" s="21">
        <v>4</v>
      </c>
      <c r="B9" s="14" t="s">
        <v>4</v>
      </c>
      <c r="C9" s="13" t="s">
        <v>25</v>
      </c>
      <c r="D9" s="11">
        <v>138</v>
      </c>
      <c r="E9" s="38">
        <v>446</v>
      </c>
      <c r="F9" s="25">
        <f t="shared" si="0"/>
        <v>584</v>
      </c>
    </row>
    <row r="10" spans="1:6" ht="12.75">
      <c r="A10" s="21">
        <v>5</v>
      </c>
      <c r="B10" s="14" t="s">
        <v>130</v>
      </c>
      <c r="C10" s="13" t="s">
        <v>44</v>
      </c>
      <c r="D10" s="11">
        <v>224</v>
      </c>
      <c r="E10" s="38">
        <v>303</v>
      </c>
      <c r="F10" s="25">
        <f t="shared" si="0"/>
        <v>527</v>
      </c>
    </row>
    <row r="11" spans="1:6" ht="12.75">
      <c r="A11" s="21">
        <v>6</v>
      </c>
      <c r="B11" s="14" t="s">
        <v>8</v>
      </c>
      <c r="C11" s="13" t="s">
        <v>24</v>
      </c>
      <c r="D11" s="11">
        <v>471</v>
      </c>
      <c r="E11" s="38"/>
      <c r="F11" s="25">
        <f t="shared" si="0"/>
        <v>471</v>
      </c>
    </row>
    <row r="12" spans="1:6" ht="12.75">
      <c r="A12" s="21">
        <v>7</v>
      </c>
      <c r="B12" s="12" t="s">
        <v>5</v>
      </c>
      <c r="C12" s="27" t="s">
        <v>21</v>
      </c>
      <c r="D12" s="11">
        <v>399</v>
      </c>
      <c r="E12" s="38"/>
      <c r="F12" s="25">
        <f t="shared" si="0"/>
        <v>399</v>
      </c>
    </row>
    <row r="13" spans="1:6" ht="12.75">
      <c r="A13" s="21">
        <v>8</v>
      </c>
      <c r="B13" s="14" t="s">
        <v>15</v>
      </c>
      <c r="C13" s="13" t="s">
        <v>23</v>
      </c>
      <c r="D13" s="11">
        <v>21</v>
      </c>
      <c r="E13" s="38">
        <v>287</v>
      </c>
      <c r="F13" s="25">
        <f t="shared" si="0"/>
        <v>308</v>
      </c>
    </row>
    <row r="14" spans="1:6" ht="12.75">
      <c r="A14" s="21">
        <v>9</v>
      </c>
      <c r="B14" s="12" t="s">
        <v>52</v>
      </c>
      <c r="C14" s="27" t="s">
        <v>57</v>
      </c>
      <c r="D14" s="11">
        <v>160</v>
      </c>
      <c r="E14" s="38">
        <v>135</v>
      </c>
      <c r="F14" s="25">
        <f t="shared" si="0"/>
        <v>295</v>
      </c>
    </row>
    <row r="15" spans="1:6" ht="12.75">
      <c r="A15" s="21">
        <v>10</v>
      </c>
      <c r="B15" s="17" t="s">
        <v>13</v>
      </c>
      <c r="C15" s="18" t="s">
        <v>156</v>
      </c>
      <c r="D15" s="11"/>
      <c r="E15" s="38">
        <v>108</v>
      </c>
      <c r="F15" s="25">
        <f t="shared" si="0"/>
        <v>108</v>
      </c>
    </row>
    <row r="16" spans="1:6" ht="12.75">
      <c r="A16" s="21">
        <v>11</v>
      </c>
      <c r="B16" s="12" t="s">
        <v>424</v>
      </c>
      <c r="C16" s="27" t="s">
        <v>34</v>
      </c>
      <c r="D16" s="11"/>
      <c r="E16" s="38">
        <v>99</v>
      </c>
      <c r="F16" s="25">
        <f t="shared" si="0"/>
        <v>99</v>
      </c>
    </row>
    <row r="17" spans="1:6" ht="12.75">
      <c r="A17" s="21">
        <v>12</v>
      </c>
      <c r="B17" s="17" t="s">
        <v>342</v>
      </c>
      <c r="C17" s="27" t="s">
        <v>343</v>
      </c>
      <c r="D17" s="11">
        <v>95</v>
      </c>
      <c r="E17" s="38"/>
      <c r="F17" s="73">
        <f t="shared" si="0"/>
        <v>95</v>
      </c>
    </row>
    <row r="18" spans="1:6" ht="12.75">
      <c r="A18" s="21">
        <v>13</v>
      </c>
      <c r="B18" s="12" t="s">
        <v>39</v>
      </c>
      <c r="C18" s="27" t="s">
        <v>40</v>
      </c>
      <c r="D18" s="11">
        <v>61</v>
      </c>
      <c r="E18" s="38"/>
      <c r="F18" s="25">
        <f t="shared" si="0"/>
        <v>61</v>
      </c>
    </row>
    <row r="19" spans="1:6" ht="12.75">
      <c r="A19" s="21">
        <v>14</v>
      </c>
      <c r="B19" s="20" t="s">
        <v>188</v>
      </c>
      <c r="C19" s="27" t="s">
        <v>93</v>
      </c>
      <c r="D19" s="11">
        <v>59</v>
      </c>
      <c r="E19" s="38"/>
      <c r="F19" s="25">
        <f t="shared" si="0"/>
        <v>59</v>
      </c>
    </row>
    <row r="20" spans="1:6" ht="12.75">
      <c r="A20" s="21">
        <v>15</v>
      </c>
      <c r="B20" s="12" t="s">
        <v>77</v>
      </c>
      <c r="C20" s="27" t="s">
        <v>78</v>
      </c>
      <c r="D20" s="11">
        <v>46</v>
      </c>
      <c r="E20" s="38"/>
      <c r="F20" s="25">
        <f t="shared" si="0"/>
        <v>46</v>
      </c>
    </row>
    <row r="21" spans="1:6" ht="12.75">
      <c r="A21" s="21">
        <v>16</v>
      </c>
      <c r="B21" s="12" t="s">
        <v>461</v>
      </c>
      <c r="C21" s="27" t="s">
        <v>462</v>
      </c>
      <c r="D21" s="11">
        <v>41</v>
      </c>
      <c r="E21" s="38"/>
      <c r="F21" s="25">
        <f t="shared" si="0"/>
        <v>41</v>
      </c>
    </row>
    <row r="22" spans="1:6" ht="12.75">
      <c r="A22" s="21">
        <v>17</v>
      </c>
      <c r="B22" s="17" t="s">
        <v>306</v>
      </c>
      <c r="C22" s="18" t="s">
        <v>307</v>
      </c>
      <c r="D22" s="11"/>
      <c r="E22" s="38">
        <v>35</v>
      </c>
      <c r="F22" s="25">
        <f t="shared" si="0"/>
        <v>35</v>
      </c>
    </row>
    <row r="23" spans="1:6" ht="12.75">
      <c r="A23" s="21">
        <v>18</v>
      </c>
      <c r="B23" s="12" t="s">
        <v>338</v>
      </c>
      <c r="C23" s="27" t="s">
        <v>535</v>
      </c>
      <c r="D23" s="11"/>
      <c r="E23" s="38">
        <v>26</v>
      </c>
      <c r="F23" s="25">
        <f t="shared" si="0"/>
        <v>26</v>
      </c>
    </row>
    <row r="24" spans="1:6" ht="12.75">
      <c r="A24" s="21">
        <v>19</v>
      </c>
      <c r="B24" s="17" t="s">
        <v>232</v>
      </c>
      <c r="C24" s="27" t="s">
        <v>160</v>
      </c>
      <c r="D24" s="11">
        <v>26</v>
      </c>
      <c r="E24" s="38"/>
      <c r="F24" s="25">
        <f t="shared" si="0"/>
        <v>26</v>
      </c>
    </row>
    <row r="25" spans="1:6" ht="13.5" thickBot="1">
      <c r="A25" s="22">
        <v>20</v>
      </c>
      <c r="B25" s="66" t="s">
        <v>108</v>
      </c>
      <c r="C25" s="64" t="s">
        <v>123</v>
      </c>
      <c r="D25" s="23"/>
      <c r="E25" s="24">
        <v>24</v>
      </c>
      <c r="F25" s="43">
        <f t="shared" si="0"/>
        <v>24</v>
      </c>
    </row>
    <row r="26" spans="1:3" ht="12.75">
      <c r="A26" s="3"/>
      <c r="B26" s="4"/>
      <c r="C26" s="8"/>
    </row>
    <row r="27" spans="1:3" ht="12.75">
      <c r="A27" s="3"/>
      <c r="B27" s="4"/>
      <c r="C27" s="8"/>
    </row>
    <row r="28" spans="1:3" ht="12.75">
      <c r="A28" s="3"/>
      <c r="B28" s="4"/>
      <c r="C28" s="8"/>
    </row>
    <row r="29" spans="1:3" ht="12.75">
      <c r="A29" s="3"/>
      <c r="B29" s="4"/>
      <c r="C29" s="8"/>
    </row>
    <row r="30" spans="1:3" ht="12.75">
      <c r="A30" s="3"/>
      <c r="B30" s="4"/>
      <c r="C30" s="8"/>
    </row>
    <row r="31" spans="1:3" ht="12.75">
      <c r="A31" s="3"/>
      <c r="B31" s="4"/>
      <c r="C31" s="8"/>
    </row>
    <row r="32" spans="1:3" ht="12.75">
      <c r="A32" s="3"/>
      <c r="B32" s="4"/>
      <c r="C32" s="8"/>
    </row>
    <row r="33" spans="1:3" ht="12.75">
      <c r="A33" s="3"/>
      <c r="B33" s="4"/>
      <c r="C33" s="8"/>
    </row>
    <row r="34" spans="1:3" ht="12.75">
      <c r="A34" s="3"/>
      <c r="B34" s="4"/>
      <c r="C34" s="8"/>
    </row>
    <row r="35" spans="1:3" ht="12.75">
      <c r="A35" s="3"/>
      <c r="B35" s="4"/>
      <c r="C35" s="8"/>
    </row>
    <row r="36" spans="1:3" ht="12.75">
      <c r="A36" s="3"/>
      <c r="B36" s="4"/>
      <c r="C36" s="8"/>
    </row>
    <row r="37" spans="1:3" ht="12.75">
      <c r="A37" s="3"/>
      <c r="B37" s="4"/>
      <c r="C37" s="8"/>
    </row>
    <row r="38" spans="1:3" ht="12.75">
      <c r="A38" s="3"/>
      <c r="B38" s="4"/>
      <c r="C38" s="8"/>
    </row>
    <row r="39" spans="1:3" ht="12.75">
      <c r="A39" s="3"/>
      <c r="B39" s="4"/>
      <c r="C39" s="8"/>
    </row>
    <row r="40" spans="1:3" ht="12.75">
      <c r="A40" s="3"/>
      <c r="B40" s="4"/>
      <c r="C40" s="8"/>
    </row>
    <row r="41" spans="1:3" ht="12.75">
      <c r="A41" s="3"/>
      <c r="B41" s="4"/>
      <c r="C41" s="8"/>
    </row>
    <row r="42" spans="1:3" ht="12.75">
      <c r="A42" s="3"/>
      <c r="B42" s="4"/>
      <c r="C42" s="8"/>
    </row>
    <row r="43" spans="1:3" ht="12.75">
      <c r="A43" s="3"/>
      <c r="B43" s="4"/>
      <c r="C43" s="8"/>
    </row>
    <row r="44" spans="1:3" ht="12.75">
      <c r="A44" s="3"/>
      <c r="B44" s="4"/>
      <c r="C44" s="8"/>
    </row>
    <row r="45" spans="1:3" ht="12.75">
      <c r="A45" s="3"/>
      <c r="B45" s="4"/>
      <c r="C45" s="8"/>
    </row>
    <row r="46" spans="1:3" ht="12.75">
      <c r="A46" s="3"/>
      <c r="B46" s="4"/>
      <c r="C46" s="8"/>
    </row>
    <row r="47" spans="1:3" ht="12.75">
      <c r="A47" s="3"/>
      <c r="B47" s="4"/>
      <c r="C47" s="8"/>
    </row>
    <row r="48" spans="1:3" ht="12.75">
      <c r="A48" s="3"/>
      <c r="B48" s="4"/>
      <c r="C48" s="8"/>
    </row>
    <row r="49" spans="1:3" ht="12.75">
      <c r="A49" s="3"/>
      <c r="B49" s="4"/>
      <c r="C49" s="8"/>
    </row>
    <row r="50" spans="1:3" ht="12.75">
      <c r="A50" s="3"/>
      <c r="B50" s="4"/>
      <c r="C50" s="8"/>
    </row>
    <row r="51" spans="1:3" ht="12.75">
      <c r="A51" s="3"/>
      <c r="B51" s="4"/>
      <c r="C51" s="8"/>
    </row>
    <row r="52" spans="1:3" ht="12.75">
      <c r="A52" s="3"/>
      <c r="B52" s="4"/>
      <c r="C52" s="8"/>
    </row>
    <row r="53" spans="1:3" ht="12.75">
      <c r="A53" s="3"/>
      <c r="B53" s="4"/>
      <c r="C53" s="8"/>
    </row>
    <row r="54" spans="1:3" ht="12.75">
      <c r="A54" s="3"/>
      <c r="B54" s="4"/>
      <c r="C54" s="8"/>
    </row>
    <row r="55" spans="1:3" ht="12.75">
      <c r="A55" s="3"/>
      <c r="B55" s="5"/>
      <c r="C55" s="9"/>
    </row>
  </sheetData>
  <sheetProtection/>
  <mergeCells count="2">
    <mergeCell ref="A3:F3"/>
    <mergeCell ref="A1:F1"/>
  </mergeCells>
  <printOptions horizontalCentered="1"/>
  <pageMargins left="0.7874015748031497" right="0.7874015748031497" top="0.62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19.125" style="6" customWidth="1"/>
    <col min="4" max="5" width="11.375" style="0" customWidth="1"/>
    <col min="6" max="6" width="10.00390625" style="0" customWidth="1"/>
  </cols>
  <sheetData>
    <row r="1" spans="1:8" ht="25.5" customHeight="1">
      <c r="A1" s="148" t="s">
        <v>317</v>
      </c>
      <c r="B1" s="129"/>
      <c r="C1" s="129"/>
      <c r="D1" s="129"/>
      <c r="E1" s="129"/>
      <c r="F1" s="129"/>
      <c r="G1" s="33"/>
      <c r="H1" s="33"/>
    </row>
    <row r="2" spans="1:2" ht="12.75">
      <c r="A2" s="1"/>
      <c r="B2" s="2"/>
    </row>
    <row r="3" spans="1:6" ht="15.75">
      <c r="A3" s="139" t="s">
        <v>104</v>
      </c>
      <c r="B3" s="139"/>
      <c r="C3" s="139"/>
      <c r="D3" s="139"/>
      <c r="E3" s="139"/>
      <c r="F3" s="139"/>
    </row>
    <row r="4" spans="1:3" ht="13.5" thickBot="1">
      <c r="A4" s="1"/>
      <c r="B4" s="2"/>
      <c r="C4" s="7"/>
    </row>
    <row r="5" spans="1:6" ht="25.5" customHeight="1" thickBot="1">
      <c r="A5" s="67" t="s">
        <v>18</v>
      </c>
      <c r="B5" s="68" t="s">
        <v>0</v>
      </c>
      <c r="C5" s="68" t="s">
        <v>65</v>
      </c>
      <c r="D5" s="69" t="s">
        <v>313</v>
      </c>
      <c r="E5" s="70" t="s">
        <v>314</v>
      </c>
      <c r="F5" s="71" t="s">
        <v>1</v>
      </c>
    </row>
    <row r="6" spans="1:6" ht="12.75">
      <c r="A6" s="31">
        <v>1</v>
      </c>
      <c r="B6" s="77" t="s">
        <v>28</v>
      </c>
      <c r="C6" s="65" t="s">
        <v>48</v>
      </c>
      <c r="D6" s="28">
        <v>1718</v>
      </c>
      <c r="E6" s="41">
        <v>421</v>
      </c>
      <c r="F6" s="40">
        <f aca="true" t="shared" si="0" ref="F6:F19">SUM(D6:E6)</f>
        <v>2139</v>
      </c>
    </row>
    <row r="7" spans="1:6" ht="12.75">
      <c r="A7" s="21">
        <v>2</v>
      </c>
      <c r="B7" s="20" t="s">
        <v>22</v>
      </c>
      <c r="C7" s="18" t="s">
        <v>35</v>
      </c>
      <c r="D7" s="11">
        <v>32</v>
      </c>
      <c r="E7" s="38">
        <v>727</v>
      </c>
      <c r="F7" s="25">
        <f t="shared" si="0"/>
        <v>759</v>
      </c>
    </row>
    <row r="8" spans="1:6" ht="12.75">
      <c r="A8" s="21">
        <v>3</v>
      </c>
      <c r="B8" s="14" t="s">
        <v>8</v>
      </c>
      <c r="C8" s="13" t="s">
        <v>24</v>
      </c>
      <c r="D8" s="11">
        <v>130</v>
      </c>
      <c r="E8" s="38">
        <v>193</v>
      </c>
      <c r="F8" s="25">
        <f t="shared" si="0"/>
        <v>323</v>
      </c>
    </row>
    <row r="9" spans="1:6" ht="12.75">
      <c r="A9" s="21">
        <v>4</v>
      </c>
      <c r="B9" s="20" t="s">
        <v>5</v>
      </c>
      <c r="C9" s="27" t="s">
        <v>21</v>
      </c>
      <c r="D9" s="11"/>
      <c r="E9" s="38">
        <v>164</v>
      </c>
      <c r="F9" s="25">
        <f t="shared" si="0"/>
        <v>164</v>
      </c>
    </row>
    <row r="10" spans="1:6" ht="12.75">
      <c r="A10" s="21">
        <v>5</v>
      </c>
      <c r="B10" s="12" t="s">
        <v>342</v>
      </c>
      <c r="C10" s="27" t="s">
        <v>343</v>
      </c>
      <c r="D10" s="11">
        <v>32</v>
      </c>
      <c r="E10" s="38">
        <v>125</v>
      </c>
      <c r="F10" s="25">
        <f t="shared" si="0"/>
        <v>157</v>
      </c>
    </row>
    <row r="11" spans="1:6" ht="12.75">
      <c r="A11" s="21">
        <v>6</v>
      </c>
      <c r="B11" s="20" t="s">
        <v>77</v>
      </c>
      <c r="C11" s="18" t="s">
        <v>78</v>
      </c>
      <c r="D11" s="11">
        <v>32</v>
      </c>
      <c r="E11" s="38">
        <v>96</v>
      </c>
      <c r="F11" s="25">
        <f t="shared" si="0"/>
        <v>128</v>
      </c>
    </row>
    <row r="12" spans="1:6" ht="12.75">
      <c r="A12" s="21">
        <v>7</v>
      </c>
      <c r="B12" s="12" t="s">
        <v>334</v>
      </c>
      <c r="C12" s="27" t="s">
        <v>201</v>
      </c>
      <c r="D12" s="11">
        <v>60</v>
      </c>
      <c r="E12" s="38"/>
      <c r="F12" s="25">
        <f t="shared" si="0"/>
        <v>60</v>
      </c>
    </row>
    <row r="13" spans="1:6" ht="12.75">
      <c r="A13" s="21">
        <v>8</v>
      </c>
      <c r="B13" s="14" t="s">
        <v>306</v>
      </c>
      <c r="C13" s="13" t="s">
        <v>307</v>
      </c>
      <c r="D13" s="11">
        <v>59</v>
      </c>
      <c r="E13" s="38"/>
      <c r="F13" s="25">
        <f t="shared" si="0"/>
        <v>59</v>
      </c>
    </row>
    <row r="14" spans="1:6" ht="12.75">
      <c r="A14" s="21">
        <v>9</v>
      </c>
      <c r="B14" s="14" t="s">
        <v>461</v>
      </c>
      <c r="C14" s="13" t="s">
        <v>462</v>
      </c>
      <c r="D14" s="11">
        <v>32</v>
      </c>
      <c r="E14" s="38"/>
      <c r="F14" s="25">
        <f t="shared" si="0"/>
        <v>32</v>
      </c>
    </row>
    <row r="15" spans="1:6" ht="12.75">
      <c r="A15" s="21">
        <v>10</v>
      </c>
      <c r="B15" s="12" t="s">
        <v>424</v>
      </c>
      <c r="C15" s="27" t="s">
        <v>34</v>
      </c>
      <c r="D15" s="11">
        <v>32</v>
      </c>
      <c r="E15" s="38"/>
      <c r="F15" s="25">
        <f t="shared" si="0"/>
        <v>32</v>
      </c>
    </row>
    <row r="16" spans="1:6" ht="12.75">
      <c r="A16" s="21">
        <v>11</v>
      </c>
      <c r="B16" s="14" t="s">
        <v>147</v>
      </c>
      <c r="C16" s="13" t="s">
        <v>38</v>
      </c>
      <c r="D16" s="11"/>
      <c r="E16" s="38">
        <v>31</v>
      </c>
      <c r="F16" s="25">
        <f t="shared" si="0"/>
        <v>31</v>
      </c>
    </row>
    <row r="17" spans="1:6" ht="12.75">
      <c r="A17" s="21">
        <v>12</v>
      </c>
      <c r="B17" s="14" t="s">
        <v>482</v>
      </c>
      <c r="C17" s="13"/>
      <c r="D17" s="11"/>
      <c r="E17" s="38">
        <v>30</v>
      </c>
      <c r="F17" s="25">
        <f t="shared" si="0"/>
        <v>30</v>
      </c>
    </row>
    <row r="18" spans="1:6" ht="12.75">
      <c r="A18" s="99">
        <v>13</v>
      </c>
      <c r="B18" s="12" t="s">
        <v>514</v>
      </c>
      <c r="C18" s="27" t="s">
        <v>536</v>
      </c>
      <c r="D18" s="11">
        <v>30</v>
      </c>
      <c r="E18" s="38"/>
      <c r="F18" s="25">
        <f t="shared" si="0"/>
        <v>30</v>
      </c>
    </row>
    <row r="19" spans="1:6" ht="13.5" thickBot="1">
      <c r="A19" s="22">
        <v>14</v>
      </c>
      <c r="B19" s="100" t="s">
        <v>94</v>
      </c>
      <c r="C19" s="101" t="s">
        <v>95</v>
      </c>
      <c r="D19" s="23">
        <v>29</v>
      </c>
      <c r="E19" s="24"/>
      <c r="F19" s="43">
        <f t="shared" si="0"/>
        <v>29</v>
      </c>
    </row>
    <row r="20" spans="1:6" ht="12.75">
      <c r="A20" s="3"/>
      <c r="B20" s="4"/>
      <c r="C20" s="8"/>
      <c r="D20" s="10"/>
      <c r="E20" s="10"/>
      <c r="F20" s="10"/>
    </row>
    <row r="21" spans="1:6" ht="12.75">
      <c r="A21" s="3"/>
      <c r="B21" s="4"/>
      <c r="C21" s="8"/>
      <c r="D21" s="10"/>
      <c r="E21" s="10"/>
      <c r="F21" s="10"/>
    </row>
    <row r="22" spans="1:3" ht="12.75">
      <c r="A22" s="3"/>
      <c r="B22" s="4"/>
      <c r="C22" s="8"/>
    </row>
    <row r="23" spans="1:3" ht="12.75">
      <c r="A23" s="3"/>
      <c r="B23" s="4"/>
      <c r="C23" s="8"/>
    </row>
    <row r="24" spans="1:3" ht="12.75">
      <c r="A24" s="3"/>
      <c r="B24" s="4"/>
      <c r="C24" s="8"/>
    </row>
    <row r="25" spans="1:3" ht="12.75">
      <c r="A25" s="3"/>
      <c r="B25" s="4"/>
      <c r="C25" s="8"/>
    </row>
    <row r="26" spans="1:3" ht="12.75">
      <c r="A26" s="3"/>
      <c r="B26" s="4"/>
      <c r="C26" s="8"/>
    </row>
    <row r="27" spans="1:3" ht="12.75">
      <c r="A27" s="3"/>
      <c r="B27" s="4"/>
      <c r="C27" s="8"/>
    </row>
    <row r="28" spans="1:3" ht="12.75">
      <c r="A28" s="3"/>
      <c r="B28" s="4"/>
      <c r="C28" s="8"/>
    </row>
    <row r="29" spans="1:3" ht="12.75">
      <c r="A29" s="3"/>
      <c r="B29" s="4"/>
      <c r="C29" s="8"/>
    </row>
    <row r="30" spans="1:3" ht="12.75">
      <c r="A30" s="3"/>
      <c r="B30" s="4"/>
      <c r="C30" s="8"/>
    </row>
    <row r="31" spans="1:3" ht="12.75">
      <c r="A31" s="3"/>
      <c r="B31" s="4"/>
      <c r="C31" s="8"/>
    </row>
    <row r="32" spans="1:3" ht="12.75">
      <c r="A32" s="3"/>
      <c r="B32" s="4"/>
      <c r="C32" s="8"/>
    </row>
    <row r="33" spans="1:3" ht="12.75">
      <c r="A33" s="3"/>
      <c r="B33" s="4"/>
      <c r="C33" s="8"/>
    </row>
    <row r="34" spans="1:3" ht="12.75">
      <c r="A34" s="3"/>
      <c r="B34" s="4"/>
      <c r="C34" s="8"/>
    </row>
    <row r="35" spans="1:3" ht="12.75">
      <c r="A35" s="3"/>
      <c r="B35" s="4"/>
      <c r="C35" s="8"/>
    </row>
    <row r="36" spans="1:3" ht="12.75">
      <c r="A36" s="3"/>
      <c r="B36" s="4"/>
      <c r="C36" s="8"/>
    </row>
    <row r="37" spans="1:3" ht="12.75">
      <c r="A37" s="3"/>
      <c r="B37" s="4"/>
      <c r="C37" s="8"/>
    </row>
    <row r="38" spans="1:3" ht="12.75">
      <c r="A38" s="3"/>
      <c r="B38" s="4"/>
      <c r="C38" s="8"/>
    </row>
    <row r="39" spans="1:3" ht="12.75">
      <c r="A39" s="3"/>
      <c r="B39" s="4"/>
      <c r="C39" s="8"/>
    </row>
    <row r="40" spans="1:3" ht="12.75">
      <c r="A40" s="3"/>
      <c r="B40" s="4"/>
      <c r="C40" s="8"/>
    </row>
    <row r="41" spans="1:3" ht="12.75">
      <c r="A41" s="3"/>
      <c r="B41" s="4"/>
      <c r="C41" s="8"/>
    </row>
    <row r="42" spans="1:3" ht="12.75">
      <c r="A42" s="3"/>
      <c r="B42" s="4"/>
      <c r="C42" s="8"/>
    </row>
    <row r="43" spans="1:3" ht="12.75">
      <c r="A43" s="3"/>
      <c r="B43" s="4"/>
      <c r="C43" s="8"/>
    </row>
    <row r="44" spans="1:3" ht="12.75">
      <c r="A44" s="3"/>
      <c r="B44" s="4"/>
      <c r="C44" s="8"/>
    </row>
    <row r="45" spans="1:3" ht="12.75">
      <c r="A45" s="3"/>
      <c r="B45" s="4"/>
      <c r="C45" s="8"/>
    </row>
    <row r="46" spans="1:3" ht="12.75">
      <c r="A46" s="3"/>
      <c r="B46" s="4"/>
      <c r="C46" s="8"/>
    </row>
    <row r="47" spans="1:3" ht="12.75">
      <c r="A47" s="3"/>
      <c r="B47" s="4"/>
      <c r="C47" s="8"/>
    </row>
    <row r="48" spans="1:3" ht="12.75">
      <c r="A48" s="3"/>
      <c r="B48" s="4"/>
      <c r="C48" s="8"/>
    </row>
    <row r="49" spans="1:3" ht="12.75">
      <c r="A49" s="3"/>
      <c r="B49" s="4"/>
      <c r="C49" s="8"/>
    </row>
    <row r="50" spans="1:3" ht="12.75">
      <c r="A50" s="3"/>
      <c r="B50" s="4"/>
      <c r="C50" s="8"/>
    </row>
    <row r="51" spans="1:3" ht="12.75">
      <c r="A51" s="3"/>
      <c r="B51" s="4"/>
      <c r="C51" s="8"/>
    </row>
    <row r="52" spans="1:3" ht="12.75">
      <c r="A52" s="3"/>
      <c r="B52" s="5"/>
      <c r="C52" s="9"/>
    </row>
  </sheetData>
  <sheetProtection/>
  <mergeCells count="2">
    <mergeCell ref="A3:F3"/>
    <mergeCell ref="A1:F1"/>
  </mergeCells>
  <printOptions horizontalCentered="1"/>
  <pageMargins left="0.7874015748031497" right="0.7874015748031497" top="0.65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19.125" style="6" customWidth="1"/>
    <col min="4" max="5" width="11.375" style="0" customWidth="1"/>
    <col min="6" max="6" width="10.00390625" style="0" customWidth="1"/>
  </cols>
  <sheetData>
    <row r="1" spans="1:8" ht="25.5" customHeight="1">
      <c r="A1" s="148" t="s">
        <v>317</v>
      </c>
      <c r="B1" s="129"/>
      <c r="C1" s="129"/>
      <c r="D1" s="129"/>
      <c r="E1" s="129"/>
      <c r="F1" s="129"/>
      <c r="G1" s="33"/>
      <c r="H1" s="33"/>
    </row>
    <row r="2" spans="1:2" ht="12.75">
      <c r="A2" s="1"/>
      <c r="B2" s="2"/>
    </row>
    <row r="3" spans="1:6" ht="15.75">
      <c r="A3" s="139" t="s">
        <v>46</v>
      </c>
      <c r="B3" s="139"/>
      <c r="C3" s="139"/>
      <c r="D3" s="139"/>
      <c r="E3" s="139"/>
      <c r="F3" s="139"/>
    </row>
    <row r="4" spans="1:3" ht="13.5" thickBot="1">
      <c r="A4" s="1"/>
      <c r="B4" s="2"/>
      <c r="C4" s="7"/>
    </row>
    <row r="5" spans="1:6" ht="25.5" customHeight="1" thickBot="1">
      <c r="A5" s="67" t="s">
        <v>18</v>
      </c>
      <c r="B5" s="68" t="s">
        <v>0</v>
      </c>
      <c r="C5" s="68" t="s">
        <v>65</v>
      </c>
      <c r="D5" s="69" t="s">
        <v>182</v>
      </c>
      <c r="E5" s="70" t="s">
        <v>183</v>
      </c>
      <c r="F5" s="71" t="s">
        <v>1</v>
      </c>
    </row>
    <row r="6" spans="1:6" ht="12.75">
      <c r="A6" s="31">
        <v>1</v>
      </c>
      <c r="B6" s="77" t="s">
        <v>315</v>
      </c>
      <c r="C6" s="65" t="s">
        <v>375</v>
      </c>
      <c r="D6" s="28">
        <v>798</v>
      </c>
      <c r="E6" s="41">
        <v>603</v>
      </c>
      <c r="F6" s="40">
        <f aca="true" t="shared" si="0" ref="F6:F26">SUM(D6:E6)</f>
        <v>1401</v>
      </c>
    </row>
    <row r="7" spans="1:6" ht="12.75">
      <c r="A7" s="21">
        <v>2</v>
      </c>
      <c r="B7" s="14" t="s">
        <v>15</v>
      </c>
      <c r="C7" s="13" t="s">
        <v>23</v>
      </c>
      <c r="D7" s="11">
        <v>174</v>
      </c>
      <c r="E7" s="38">
        <v>1131</v>
      </c>
      <c r="F7" s="25">
        <f t="shared" si="0"/>
        <v>1305</v>
      </c>
    </row>
    <row r="8" spans="1:6" ht="12.75">
      <c r="A8" s="21">
        <v>3</v>
      </c>
      <c r="B8" s="20" t="s">
        <v>145</v>
      </c>
      <c r="C8" s="13"/>
      <c r="D8" s="11">
        <v>615</v>
      </c>
      <c r="E8" s="38">
        <v>386</v>
      </c>
      <c r="F8" s="25">
        <f t="shared" si="0"/>
        <v>1001</v>
      </c>
    </row>
    <row r="9" spans="1:6" ht="12.75">
      <c r="A9" s="21">
        <v>4</v>
      </c>
      <c r="B9" s="17" t="s">
        <v>190</v>
      </c>
      <c r="C9" s="27"/>
      <c r="D9" s="11">
        <v>835</v>
      </c>
      <c r="E9" s="38">
        <v>122</v>
      </c>
      <c r="F9" s="25">
        <f t="shared" si="0"/>
        <v>957</v>
      </c>
    </row>
    <row r="10" spans="1:6" ht="12.75">
      <c r="A10" s="21">
        <v>5</v>
      </c>
      <c r="B10" s="14" t="s">
        <v>148</v>
      </c>
      <c r="C10" s="13"/>
      <c r="D10" s="11">
        <v>347</v>
      </c>
      <c r="E10" s="38">
        <v>446</v>
      </c>
      <c r="F10" s="25">
        <f t="shared" si="0"/>
        <v>793</v>
      </c>
    </row>
    <row r="11" spans="1:6" ht="12.75">
      <c r="A11" s="21">
        <v>6</v>
      </c>
      <c r="B11" s="14" t="s">
        <v>376</v>
      </c>
      <c r="C11" s="13" t="s">
        <v>539</v>
      </c>
      <c r="D11" s="11">
        <v>522</v>
      </c>
      <c r="E11" s="38">
        <v>20</v>
      </c>
      <c r="F11" s="25">
        <f t="shared" si="0"/>
        <v>542</v>
      </c>
    </row>
    <row r="12" spans="1:6" ht="12.75">
      <c r="A12" s="21">
        <v>7</v>
      </c>
      <c r="B12" s="14" t="s">
        <v>4</v>
      </c>
      <c r="C12" s="13" t="s">
        <v>25</v>
      </c>
      <c r="D12" s="11">
        <v>46</v>
      </c>
      <c r="E12" s="38">
        <v>367</v>
      </c>
      <c r="F12" s="25">
        <f t="shared" si="0"/>
        <v>413</v>
      </c>
    </row>
    <row r="13" spans="1:6" ht="12.75">
      <c r="A13" s="21">
        <v>8</v>
      </c>
      <c r="B13" s="17" t="s">
        <v>191</v>
      </c>
      <c r="C13" s="27" t="s">
        <v>105</v>
      </c>
      <c r="D13" s="11">
        <v>358</v>
      </c>
      <c r="E13" s="38">
        <v>55</v>
      </c>
      <c r="F13" s="25">
        <f t="shared" si="0"/>
        <v>413</v>
      </c>
    </row>
    <row r="14" spans="1:6" ht="12.75">
      <c r="A14" s="21">
        <v>9</v>
      </c>
      <c r="B14" s="14" t="s">
        <v>8</v>
      </c>
      <c r="C14" s="13" t="s">
        <v>24</v>
      </c>
      <c r="D14" s="11">
        <v>259</v>
      </c>
      <c r="E14" s="38">
        <v>81</v>
      </c>
      <c r="F14" s="25">
        <f t="shared" si="0"/>
        <v>340</v>
      </c>
    </row>
    <row r="15" spans="1:6" ht="12.75">
      <c r="A15" s="21">
        <v>10</v>
      </c>
      <c r="B15" s="17" t="s">
        <v>13</v>
      </c>
      <c r="C15" s="18" t="s">
        <v>156</v>
      </c>
      <c r="D15" s="11">
        <v>193</v>
      </c>
      <c r="E15" s="38">
        <v>66</v>
      </c>
      <c r="F15" s="25">
        <f t="shared" si="0"/>
        <v>259</v>
      </c>
    </row>
    <row r="16" spans="1:6" ht="12.75">
      <c r="A16" s="21">
        <v>11</v>
      </c>
      <c r="B16" s="20" t="s">
        <v>22</v>
      </c>
      <c r="C16" s="18" t="s">
        <v>35</v>
      </c>
      <c r="D16" s="11">
        <v>229</v>
      </c>
      <c r="E16" s="38"/>
      <c r="F16" s="25">
        <f t="shared" si="0"/>
        <v>229</v>
      </c>
    </row>
    <row r="17" spans="1:6" ht="12.75">
      <c r="A17" s="21">
        <v>12</v>
      </c>
      <c r="B17" s="12" t="s">
        <v>424</v>
      </c>
      <c r="C17" s="27" t="s">
        <v>34</v>
      </c>
      <c r="D17" s="11">
        <v>15</v>
      </c>
      <c r="E17" s="38">
        <v>136</v>
      </c>
      <c r="F17" s="25">
        <f t="shared" si="0"/>
        <v>151</v>
      </c>
    </row>
    <row r="18" spans="1:6" ht="12.75">
      <c r="A18" s="21">
        <v>13</v>
      </c>
      <c r="B18" s="17" t="s">
        <v>28</v>
      </c>
      <c r="C18" s="18" t="s">
        <v>48</v>
      </c>
      <c r="D18" s="11">
        <v>98</v>
      </c>
      <c r="E18" s="38"/>
      <c r="F18" s="25">
        <f t="shared" si="0"/>
        <v>98</v>
      </c>
    </row>
    <row r="19" spans="1:6" ht="12.75">
      <c r="A19" s="21">
        <v>14</v>
      </c>
      <c r="B19" s="14" t="s">
        <v>468</v>
      </c>
      <c r="C19" s="13" t="s">
        <v>193</v>
      </c>
      <c r="D19" s="11">
        <v>94</v>
      </c>
      <c r="E19" s="38"/>
      <c r="F19" s="25">
        <f t="shared" si="0"/>
        <v>94</v>
      </c>
    </row>
    <row r="20" spans="1:6" ht="12.75">
      <c r="A20" s="21">
        <v>15</v>
      </c>
      <c r="B20" s="12" t="s">
        <v>510</v>
      </c>
      <c r="C20" s="27"/>
      <c r="D20" s="11"/>
      <c r="E20" s="38">
        <v>57</v>
      </c>
      <c r="F20" s="25">
        <f t="shared" si="0"/>
        <v>57</v>
      </c>
    </row>
    <row r="21" spans="1:6" ht="12.75">
      <c r="A21" s="21">
        <v>16</v>
      </c>
      <c r="B21" s="14" t="s">
        <v>352</v>
      </c>
      <c r="C21" s="13"/>
      <c r="D21" s="11">
        <v>30</v>
      </c>
      <c r="E21" s="38">
        <v>20</v>
      </c>
      <c r="F21" s="25">
        <f t="shared" si="0"/>
        <v>50</v>
      </c>
    </row>
    <row r="22" spans="1:6" ht="12.75">
      <c r="A22" s="21">
        <v>17</v>
      </c>
      <c r="B22" s="17" t="s">
        <v>253</v>
      </c>
      <c r="C22" s="18"/>
      <c r="D22" s="11">
        <v>38</v>
      </c>
      <c r="E22" s="38"/>
      <c r="F22" s="25">
        <f t="shared" si="0"/>
        <v>38</v>
      </c>
    </row>
    <row r="23" spans="1:6" ht="12.75">
      <c r="A23" s="21">
        <v>18</v>
      </c>
      <c r="B23" s="14" t="s">
        <v>130</v>
      </c>
      <c r="C23" s="13" t="s">
        <v>44</v>
      </c>
      <c r="D23" s="11">
        <v>31</v>
      </c>
      <c r="E23" s="38"/>
      <c r="F23" s="25">
        <f t="shared" si="0"/>
        <v>31</v>
      </c>
    </row>
    <row r="24" spans="1:6" ht="12.75">
      <c r="A24" s="21">
        <v>19</v>
      </c>
      <c r="B24" s="14" t="s">
        <v>282</v>
      </c>
      <c r="C24" s="13" t="s">
        <v>540</v>
      </c>
      <c r="D24" s="11"/>
      <c r="E24" s="38">
        <v>31</v>
      </c>
      <c r="F24" s="25">
        <f t="shared" si="0"/>
        <v>31</v>
      </c>
    </row>
    <row r="25" spans="1:6" ht="12.75">
      <c r="A25" s="21">
        <v>20</v>
      </c>
      <c r="B25" s="12" t="s">
        <v>537</v>
      </c>
      <c r="C25" s="27" t="s">
        <v>202</v>
      </c>
      <c r="D25" s="11">
        <v>11</v>
      </c>
      <c r="E25" s="38"/>
      <c r="F25" s="25">
        <f t="shared" si="0"/>
        <v>11</v>
      </c>
    </row>
    <row r="26" spans="1:6" ht="13.5" thickBot="1">
      <c r="A26" s="22">
        <v>21</v>
      </c>
      <c r="B26" s="66" t="s">
        <v>538</v>
      </c>
      <c r="C26" s="64" t="s">
        <v>219</v>
      </c>
      <c r="D26" s="23">
        <v>8</v>
      </c>
      <c r="E26" s="24"/>
      <c r="F26" s="43">
        <f t="shared" si="0"/>
        <v>8</v>
      </c>
    </row>
    <row r="27" spans="1:5" ht="12.75">
      <c r="A27" s="3"/>
      <c r="B27" s="4"/>
      <c r="C27" s="8"/>
      <c r="D27" s="10"/>
      <c r="E27" s="10"/>
    </row>
    <row r="28" spans="1:3" ht="12.75">
      <c r="A28" s="3"/>
      <c r="B28" s="4"/>
      <c r="C28" s="8"/>
    </row>
    <row r="29" spans="1:3" ht="12.75">
      <c r="A29" s="3"/>
      <c r="B29" s="4"/>
      <c r="C29" s="8"/>
    </row>
    <row r="30" spans="1:3" ht="12.75">
      <c r="A30" s="3"/>
      <c r="B30" s="4"/>
      <c r="C30" s="8"/>
    </row>
    <row r="31" spans="1:3" ht="12.75">
      <c r="A31" s="3"/>
      <c r="B31" s="4"/>
      <c r="C31" s="8"/>
    </row>
    <row r="32" spans="1:3" ht="12.75">
      <c r="A32" s="3"/>
      <c r="B32" s="4"/>
      <c r="C32" s="8"/>
    </row>
    <row r="33" spans="1:3" ht="12.75">
      <c r="A33" s="3"/>
      <c r="B33" s="4"/>
      <c r="C33" s="8"/>
    </row>
    <row r="34" spans="1:3" ht="12.75">
      <c r="A34" s="3"/>
      <c r="B34" s="4"/>
      <c r="C34" s="8"/>
    </row>
    <row r="35" spans="1:3" ht="12.75">
      <c r="A35" s="3"/>
      <c r="B35" s="4"/>
      <c r="C35" s="8"/>
    </row>
    <row r="36" spans="1:3" ht="12.75">
      <c r="A36" s="3"/>
      <c r="B36" s="4"/>
      <c r="C36" s="8"/>
    </row>
    <row r="37" spans="1:3" ht="12.75">
      <c r="A37" s="3"/>
      <c r="B37" s="4"/>
      <c r="C37" s="8"/>
    </row>
    <row r="38" spans="1:3" ht="12.75">
      <c r="A38" s="3"/>
      <c r="B38" s="4"/>
      <c r="C38" s="8"/>
    </row>
    <row r="39" spans="1:3" ht="12.75">
      <c r="A39" s="3"/>
      <c r="B39" s="4"/>
      <c r="C39" s="8"/>
    </row>
    <row r="40" spans="1:3" ht="12.75">
      <c r="A40" s="3"/>
      <c r="B40" s="4"/>
      <c r="C40" s="8"/>
    </row>
    <row r="41" spans="1:3" ht="12.75">
      <c r="A41" s="3"/>
      <c r="B41" s="4"/>
      <c r="C41" s="8"/>
    </row>
    <row r="42" spans="1:3" ht="12.75">
      <c r="A42" s="3"/>
      <c r="B42" s="4"/>
      <c r="C42" s="8"/>
    </row>
    <row r="43" spans="1:3" ht="12.75">
      <c r="A43" s="3"/>
      <c r="B43" s="4"/>
      <c r="C43" s="8"/>
    </row>
    <row r="44" spans="1:3" ht="12.75">
      <c r="A44" s="3"/>
      <c r="B44" s="4"/>
      <c r="C44" s="8"/>
    </row>
    <row r="45" spans="1:3" ht="12.75">
      <c r="A45" s="3"/>
      <c r="B45" s="4"/>
      <c r="C45" s="8"/>
    </row>
    <row r="46" spans="1:3" ht="12.75">
      <c r="A46" s="3"/>
      <c r="B46" s="4"/>
      <c r="C46" s="8"/>
    </row>
    <row r="47" spans="1:3" ht="12.75">
      <c r="A47" s="3"/>
      <c r="B47" s="4"/>
      <c r="C47" s="8"/>
    </row>
    <row r="48" spans="1:3" ht="12.75">
      <c r="A48" s="3"/>
      <c r="B48" s="4"/>
      <c r="C48" s="8"/>
    </row>
    <row r="49" spans="1:3" ht="12.75">
      <c r="A49" s="3"/>
      <c r="B49" s="4"/>
      <c r="C49" s="8"/>
    </row>
    <row r="50" spans="1:3" ht="12.75">
      <c r="A50" s="3"/>
      <c r="B50" s="4"/>
      <c r="C50" s="8"/>
    </row>
    <row r="51" spans="1:3" ht="12.75">
      <c r="A51" s="3"/>
      <c r="B51" s="4"/>
      <c r="C51" s="8"/>
    </row>
    <row r="52" spans="1:3" ht="12.75">
      <c r="A52" s="3"/>
      <c r="B52" s="4"/>
      <c r="C52" s="8"/>
    </row>
    <row r="53" spans="1:3" ht="12.75">
      <c r="A53" s="3"/>
      <c r="B53" s="4"/>
      <c r="C53" s="8"/>
    </row>
    <row r="54" spans="1:3" ht="12.75">
      <c r="A54" s="3"/>
      <c r="B54" s="4"/>
      <c r="C54" s="8"/>
    </row>
    <row r="55" spans="1:3" ht="12.75">
      <c r="A55" s="3"/>
      <c r="B55" s="5"/>
      <c r="C55" s="9"/>
    </row>
  </sheetData>
  <sheetProtection/>
  <mergeCells count="2">
    <mergeCell ref="A3:F3"/>
    <mergeCell ref="A1:F1"/>
  </mergeCells>
  <printOptions horizontalCentered="1"/>
  <pageMargins left="0.7874015748031497" right="0.7874015748031497" top="0.66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3.375" style="0" customWidth="1"/>
    <col min="2" max="2" width="33.00390625" style="6" customWidth="1"/>
    <col min="3" max="3" width="11.00390625" style="10" customWidth="1"/>
    <col min="4" max="6" width="11.00390625" style="0" customWidth="1"/>
  </cols>
  <sheetData>
    <row r="1" spans="1:16" ht="26.25" customHeight="1">
      <c r="A1" s="148" t="s">
        <v>318</v>
      </c>
      <c r="B1" s="148"/>
      <c r="C1" s="148"/>
      <c r="D1" s="148"/>
      <c r="E1" s="148"/>
      <c r="F1" s="148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3" ht="12.75">
      <c r="A2" s="1"/>
      <c r="B2" s="7"/>
      <c r="C2" s="2"/>
    </row>
    <row r="3" ht="12.75">
      <c r="A3" s="1"/>
    </row>
    <row r="4" spans="1:6" ht="15.75">
      <c r="A4" s="139" t="s">
        <v>189</v>
      </c>
      <c r="B4" s="139"/>
      <c r="C4" s="139"/>
      <c r="D4" s="139"/>
      <c r="E4" s="139"/>
      <c r="F4" s="139"/>
    </row>
    <row r="5" spans="1:3" ht="13.5" thickBot="1">
      <c r="A5" s="1"/>
      <c r="B5" s="7"/>
      <c r="C5" s="2"/>
    </row>
    <row r="6" spans="1:6" ht="12.75">
      <c r="A6" s="149" t="s">
        <v>9</v>
      </c>
      <c r="B6" s="134" t="s">
        <v>0</v>
      </c>
      <c r="C6" s="134" t="s">
        <v>10</v>
      </c>
      <c r="D6" s="134" t="s">
        <v>11</v>
      </c>
      <c r="E6" s="144" t="s">
        <v>12</v>
      </c>
      <c r="F6" s="130" t="s">
        <v>1</v>
      </c>
    </row>
    <row r="7" spans="1:6" s="10" customFormat="1" ht="13.5" thickBot="1">
      <c r="A7" s="150"/>
      <c r="B7" s="135"/>
      <c r="C7" s="140"/>
      <c r="D7" s="135"/>
      <c r="E7" s="151"/>
      <c r="F7" s="131"/>
    </row>
    <row r="8" spans="1:6" ht="12.75">
      <c r="A8" s="31">
        <v>1</v>
      </c>
      <c r="B8" s="44" t="s">
        <v>28</v>
      </c>
      <c r="C8" s="28">
        <v>60</v>
      </c>
      <c r="D8" s="28">
        <v>43</v>
      </c>
      <c r="E8" s="41">
        <v>38</v>
      </c>
      <c r="F8" s="40">
        <f aca="true" t="shared" si="0" ref="F8:F27">SUM(C8:E8)</f>
        <v>141</v>
      </c>
    </row>
    <row r="9" spans="1:6" ht="12.75">
      <c r="A9" s="21">
        <v>2</v>
      </c>
      <c r="B9" s="27" t="s">
        <v>315</v>
      </c>
      <c r="C9" s="11">
        <v>23</v>
      </c>
      <c r="D9" s="11">
        <v>2</v>
      </c>
      <c r="E9" s="38">
        <v>3</v>
      </c>
      <c r="F9" s="25">
        <f t="shared" si="0"/>
        <v>28</v>
      </c>
    </row>
    <row r="10" spans="1:6" ht="12.75">
      <c r="A10" s="21">
        <v>3</v>
      </c>
      <c r="B10" s="20" t="s">
        <v>22</v>
      </c>
      <c r="C10" s="19">
        <v>14</v>
      </c>
      <c r="D10" s="26">
        <v>15</v>
      </c>
      <c r="E10" s="38">
        <v>16</v>
      </c>
      <c r="F10" s="25">
        <f t="shared" si="0"/>
        <v>45</v>
      </c>
    </row>
    <row r="11" spans="1:6" ht="12.75">
      <c r="A11" s="21">
        <v>4</v>
      </c>
      <c r="B11" s="27" t="s">
        <v>58</v>
      </c>
      <c r="C11" s="16">
        <v>8</v>
      </c>
      <c r="D11" s="11">
        <v>3</v>
      </c>
      <c r="E11" s="38">
        <v>4</v>
      </c>
      <c r="F11" s="25">
        <f t="shared" si="0"/>
        <v>15</v>
      </c>
    </row>
    <row r="12" spans="1:6" ht="12.75">
      <c r="A12" s="21">
        <v>5</v>
      </c>
      <c r="B12" s="14" t="s">
        <v>8</v>
      </c>
      <c r="C12" s="19">
        <v>4</v>
      </c>
      <c r="D12" s="26">
        <v>14</v>
      </c>
      <c r="E12" s="38">
        <v>9</v>
      </c>
      <c r="F12" s="25">
        <f t="shared" si="0"/>
        <v>27</v>
      </c>
    </row>
    <row r="13" spans="1:6" ht="12.75">
      <c r="A13" s="21">
        <v>6</v>
      </c>
      <c r="B13" s="14" t="s">
        <v>4</v>
      </c>
      <c r="C13" s="19">
        <v>3</v>
      </c>
      <c r="D13" s="26">
        <v>15</v>
      </c>
      <c r="E13" s="38">
        <v>14</v>
      </c>
      <c r="F13" s="25">
        <f t="shared" si="0"/>
        <v>32</v>
      </c>
    </row>
    <row r="14" spans="1:6" ht="12.75">
      <c r="A14" s="21">
        <v>7</v>
      </c>
      <c r="B14" s="13" t="s">
        <v>191</v>
      </c>
      <c r="C14" s="19">
        <v>2</v>
      </c>
      <c r="D14" s="26">
        <v>2</v>
      </c>
      <c r="E14" s="38">
        <v>1</v>
      </c>
      <c r="F14" s="25">
        <f t="shared" si="0"/>
        <v>5</v>
      </c>
    </row>
    <row r="15" spans="1:6" ht="12.75">
      <c r="A15" s="21">
        <v>8</v>
      </c>
      <c r="B15" s="13" t="s">
        <v>108</v>
      </c>
      <c r="C15" s="19">
        <v>2</v>
      </c>
      <c r="D15" s="26">
        <v>1</v>
      </c>
      <c r="E15" s="38">
        <v>2</v>
      </c>
      <c r="F15" s="25">
        <f t="shared" si="0"/>
        <v>5</v>
      </c>
    </row>
    <row r="16" spans="1:6" ht="12.75">
      <c r="A16" s="21">
        <v>9</v>
      </c>
      <c r="B16" s="14" t="s">
        <v>15</v>
      </c>
      <c r="C16" s="11">
        <v>1</v>
      </c>
      <c r="D16" s="11">
        <v>8</v>
      </c>
      <c r="E16" s="38">
        <v>6</v>
      </c>
      <c r="F16" s="25">
        <f t="shared" si="0"/>
        <v>15</v>
      </c>
    </row>
    <row r="17" spans="1:6" ht="12.75">
      <c r="A17" s="21">
        <v>10</v>
      </c>
      <c r="B17" s="14" t="s">
        <v>130</v>
      </c>
      <c r="C17" s="11">
        <v>1</v>
      </c>
      <c r="D17" s="11">
        <v>1</v>
      </c>
      <c r="E17" s="38">
        <v>4</v>
      </c>
      <c r="F17" s="25">
        <f t="shared" si="0"/>
        <v>6</v>
      </c>
    </row>
    <row r="18" spans="1:6" ht="12.75">
      <c r="A18" s="21">
        <v>11</v>
      </c>
      <c r="B18" s="20" t="s">
        <v>190</v>
      </c>
      <c r="C18" s="16"/>
      <c r="D18" s="11">
        <v>4</v>
      </c>
      <c r="E18" s="38">
        <v>2</v>
      </c>
      <c r="F18" s="25">
        <f t="shared" si="0"/>
        <v>6</v>
      </c>
    </row>
    <row r="19" spans="1:6" ht="12.75">
      <c r="A19" s="21">
        <v>12</v>
      </c>
      <c r="B19" s="14" t="s">
        <v>376</v>
      </c>
      <c r="C19" s="11"/>
      <c r="D19" s="11">
        <v>2</v>
      </c>
      <c r="E19" s="38">
        <v>3</v>
      </c>
      <c r="F19" s="25">
        <f t="shared" si="0"/>
        <v>5</v>
      </c>
    </row>
    <row r="20" spans="1:6" ht="12.75">
      <c r="A20" s="21">
        <v>13</v>
      </c>
      <c r="B20" s="14" t="s">
        <v>145</v>
      </c>
      <c r="C20" s="19"/>
      <c r="D20" s="26">
        <v>2</v>
      </c>
      <c r="E20" s="38">
        <v>2</v>
      </c>
      <c r="F20" s="25">
        <f t="shared" si="0"/>
        <v>4</v>
      </c>
    </row>
    <row r="21" spans="1:6" ht="12.75">
      <c r="A21" s="21">
        <v>14</v>
      </c>
      <c r="B21" s="14" t="s">
        <v>424</v>
      </c>
      <c r="C21" s="16"/>
      <c r="D21" s="11">
        <v>2</v>
      </c>
      <c r="E21" s="38">
        <v>1</v>
      </c>
      <c r="F21" s="25">
        <f t="shared" si="0"/>
        <v>3</v>
      </c>
    </row>
    <row r="22" spans="1:6" ht="12.75">
      <c r="A22" s="21">
        <v>15</v>
      </c>
      <c r="B22" s="14" t="s">
        <v>188</v>
      </c>
      <c r="C22" s="19"/>
      <c r="D22" s="26">
        <v>1</v>
      </c>
      <c r="E22" s="38">
        <v>2</v>
      </c>
      <c r="F22" s="25">
        <f t="shared" si="0"/>
        <v>3</v>
      </c>
    </row>
    <row r="23" spans="1:6" ht="12.75">
      <c r="A23" s="21">
        <v>16</v>
      </c>
      <c r="B23" s="13" t="s">
        <v>148</v>
      </c>
      <c r="C23" s="11"/>
      <c r="D23" s="11">
        <v>1</v>
      </c>
      <c r="E23" s="38"/>
      <c r="F23" s="25">
        <f t="shared" si="0"/>
        <v>1</v>
      </c>
    </row>
    <row r="24" spans="1:6" ht="12.75">
      <c r="A24" s="21">
        <v>17</v>
      </c>
      <c r="B24" s="14" t="s">
        <v>544</v>
      </c>
      <c r="C24" s="19"/>
      <c r="D24" s="26"/>
      <c r="E24" s="38">
        <v>3</v>
      </c>
      <c r="F24" s="25">
        <f t="shared" si="0"/>
        <v>3</v>
      </c>
    </row>
    <row r="25" spans="1:6" ht="12.75">
      <c r="A25" s="21">
        <v>17</v>
      </c>
      <c r="B25" s="14" t="s">
        <v>13</v>
      </c>
      <c r="C25" s="19"/>
      <c r="D25" s="26"/>
      <c r="E25" s="38">
        <v>3</v>
      </c>
      <c r="F25" s="25">
        <f t="shared" si="0"/>
        <v>3</v>
      </c>
    </row>
    <row r="26" spans="1:6" ht="12.75">
      <c r="A26" s="21">
        <v>19</v>
      </c>
      <c r="B26" s="20" t="s">
        <v>306</v>
      </c>
      <c r="C26" s="19"/>
      <c r="D26" s="26"/>
      <c r="E26" s="38">
        <v>1</v>
      </c>
      <c r="F26" s="25">
        <f t="shared" si="0"/>
        <v>1</v>
      </c>
    </row>
    <row r="27" spans="1:6" ht="13.5" thickBot="1">
      <c r="A27" s="22">
        <v>19</v>
      </c>
      <c r="B27" s="76" t="s">
        <v>39</v>
      </c>
      <c r="C27" s="74"/>
      <c r="D27" s="75"/>
      <c r="E27" s="24">
        <v>1</v>
      </c>
      <c r="F27" s="43">
        <f t="shared" si="0"/>
        <v>1</v>
      </c>
    </row>
    <row r="28" spans="1:2" ht="12.75">
      <c r="A28" s="3"/>
      <c r="B28" s="8"/>
    </row>
    <row r="29" spans="1:2" ht="12.75">
      <c r="A29" s="3"/>
      <c r="B29" s="8"/>
    </row>
    <row r="30" spans="1:2" ht="12.75">
      <c r="A30" s="3"/>
      <c r="B30" s="8"/>
    </row>
    <row r="31" spans="1:2" ht="12.75">
      <c r="A31" s="3"/>
      <c r="B31" s="8"/>
    </row>
    <row r="32" spans="1:3" ht="12.75">
      <c r="A32" s="3"/>
      <c r="B32" s="8"/>
      <c r="C32" s="5"/>
    </row>
    <row r="33" spans="1:3" ht="12.75">
      <c r="A33" s="3"/>
      <c r="B33" s="8"/>
      <c r="C33" s="5"/>
    </row>
    <row r="34" spans="1:3" ht="12.75">
      <c r="A34" s="3"/>
      <c r="B34" s="8"/>
      <c r="C34" s="5"/>
    </row>
    <row r="35" spans="1:3" ht="12.75">
      <c r="A35" s="3"/>
      <c r="B35" s="8"/>
      <c r="C35" s="5"/>
    </row>
    <row r="36" spans="1:3" ht="12.75">
      <c r="A36" s="3"/>
      <c r="B36" s="8"/>
      <c r="C36" s="5"/>
    </row>
    <row r="37" spans="1:3" ht="12.75">
      <c r="A37" s="3"/>
      <c r="B37" s="8"/>
      <c r="C37" s="5"/>
    </row>
    <row r="38" spans="1:3" ht="12.75">
      <c r="A38" s="3"/>
      <c r="B38" s="8"/>
      <c r="C38" s="5"/>
    </row>
    <row r="39" spans="1:3" ht="12.75">
      <c r="A39" s="3"/>
      <c r="B39" s="8"/>
      <c r="C39" s="5"/>
    </row>
    <row r="40" spans="1:3" ht="12.75">
      <c r="A40" s="3"/>
      <c r="B40" s="8"/>
      <c r="C40" s="5"/>
    </row>
    <row r="41" spans="1:3" ht="12.75">
      <c r="A41" s="3"/>
      <c r="B41" s="8"/>
      <c r="C41" s="5"/>
    </row>
    <row r="42" spans="1:3" ht="12.75">
      <c r="A42" s="3"/>
      <c r="B42" s="8"/>
      <c r="C42" s="5"/>
    </row>
    <row r="43" spans="1:3" ht="12.75">
      <c r="A43" s="3"/>
      <c r="B43" s="8"/>
      <c r="C43" s="5"/>
    </row>
    <row r="44" spans="1:3" ht="12.75">
      <c r="A44" s="3"/>
      <c r="B44" s="8"/>
      <c r="C44" s="5"/>
    </row>
    <row r="45" spans="1:3" ht="12.75">
      <c r="A45" s="3"/>
      <c r="B45" s="8"/>
      <c r="C45" s="5"/>
    </row>
    <row r="46" spans="1:3" ht="12.75">
      <c r="A46" s="3"/>
      <c r="B46" s="8"/>
      <c r="C46" s="5"/>
    </row>
    <row r="47" spans="1:3" ht="12.75">
      <c r="A47" s="3"/>
      <c r="B47" s="8"/>
      <c r="C47" s="5"/>
    </row>
    <row r="48" spans="1:3" ht="12.75">
      <c r="A48" s="3"/>
      <c r="B48" s="8"/>
      <c r="C48" s="5"/>
    </row>
    <row r="49" spans="1:3" ht="12.75">
      <c r="A49" s="3"/>
      <c r="B49" s="8"/>
      <c r="C49" s="5"/>
    </row>
    <row r="50" spans="1:3" ht="12.75">
      <c r="A50" s="3"/>
      <c r="B50" s="8"/>
      <c r="C50" s="5"/>
    </row>
    <row r="51" spans="1:3" ht="12.75">
      <c r="A51" s="3"/>
      <c r="B51" s="8"/>
      <c r="C51" s="5"/>
    </row>
    <row r="52" spans="1:3" ht="12.75">
      <c r="A52" s="3"/>
      <c r="B52" s="8"/>
      <c r="C52" s="5"/>
    </row>
    <row r="53" spans="1:3" ht="12.75">
      <c r="A53" s="3"/>
      <c r="B53" s="8"/>
      <c r="C53" s="5"/>
    </row>
    <row r="54" spans="1:3" ht="12.75">
      <c r="A54" s="3"/>
      <c r="B54" s="8"/>
      <c r="C54" s="5"/>
    </row>
    <row r="55" spans="1:3" ht="12.75">
      <c r="A55" s="3"/>
      <c r="B55" s="8"/>
      <c r="C55" s="5"/>
    </row>
    <row r="56" spans="1:3" ht="12.75">
      <c r="A56" s="3"/>
      <c r="B56" s="8"/>
      <c r="C56" s="5"/>
    </row>
    <row r="57" spans="1:3" ht="12.75">
      <c r="A57" s="3"/>
      <c r="B57" s="8"/>
      <c r="C57" s="5"/>
    </row>
    <row r="58" spans="1:3" ht="12.75">
      <c r="A58" s="3"/>
      <c r="B58" s="8"/>
      <c r="C58" s="5"/>
    </row>
    <row r="59" spans="1:3" ht="12.75">
      <c r="A59" s="3"/>
      <c r="B59" s="8"/>
      <c r="C59" s="5"/>
    </row>
    <row r="60" spans="1:3" ht="12.75">
      <c r="A60" s="3"/>
      <c r="B60" s="8"/>
      <c r="C60" s="5"/>
    </row>
    <row r="61" spans="1:3" ht="12.75">
      <c r="A61" s="3"/>
      <c r="B61" s="8"/>
      <c r="C61" s="5"/>
    </row>
    <row r="62" spans="1:3" ht="12.75">
      <c r="A62" s="3"/>
      <c r="B62" s="9"/>
      <c r="C62" s="5"/>
    </row>
  </sheetData>
  <sheetProtection/>
  <mergeCells count="8">
    <mergeCell ref="A1:F1"/>
    <mergeCell ref="A6:A7"/>
    <mergeCell ref="B6:B7"/>
    <mergeCell ref="F6:F7"/>
    <mergeCell ref="A4:F4"/>
    <mergeCell ref="C6:C7"/>
    <mergeCell ref="D6:D7"/>
    <mergeCell ref="E6:E7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.00390625" style="0" customWidth="1"/>
    <col min="2" max="2" width="20.875" style="0" customWidth="1"/>
    <col min="3" max="3" width="15.875" style="0" customWidth="1"/>
    <col min="4" max="4" width="15.375" style="6" customWidth="1"/>
    <col min="5" max="5" width="5.875" style="10" customWidth="1"/>
    <col min="6" max="6" width="4.75390625" style="10" customWidth="1"/>
    <col min="7" max="7" width="9.625" style="10" customWidth="1"/>
    <col min="8" max="8" width="6.75390625" style="10" customWidth="1"/>
    <col min="9" max="9" width="5.00390625" style="10" customWidth="1"/>
    <col min="10" max="10" width="6.25390625" style="10" customWidth="1"/>
    <col min="11" max="11" width="8.625" style="10" customWidth="1"/>
    <col min="12" max="12" width="4.625" style="10" customWidth="1"/>
    <col min="13" max="13" width="6.375" style="10" customWidth="1"/>
    <col min="14" max="14" width="6.625" style="10" customWidth="1"/>
    <col min="15" max="15" width="7.125" style="10" customWidth="1"/>
    <col min="16" max="16" width="8.875" style="10" customWidth="1"/>
    <col min="17" max="17" width="6.375" style="10" customWidth="1"/>
  </cols>
  <sheetData>
    <row r="1" spans="1:13" ht="12.75">
      <c r="A1" s="10"/>
      <c r="M1" s="85" t="s">
        <v>3</v>
      </c>
    </row>
    <row r="2" spans="1:13" ht="12.75">
      <c r="A2" s="2"/>
      <c r="B2" s="2"/>
      <c r="C2" s="2"/>
      <c r="D2" s="7"/>
      <c r="E2" s="2"/>
      <c r="F2" s="2"/>
      <c r="G2" s="2"/>
      <c r="H2" s="2"/>
      <c r="I2" s="2"/>
      <c r="M2" s="85" t="s">
        <v>17</v>
      </c>
    </row>
    <row r="3" spans="1:13" ht="12.75">
      <c r="A3" s="2"/>
      <c r="B3" s="2"/>
      <c r="C3" s="2"/>
      <c r="D3" s="7"/>
      <c r="E3" s="2"/>
      <c r="F3" s="2"/>
      <c r="M3" s="10" t="s">
        <v>2</v>
      </c>
    </row>
    <row r="4" spans="1:6" ht="12.75">
      <c r="A4" s="2"/>
      <c r="B4" s="2"/>
      <c r="C4" s="2"/>
      <c r="D4" s="7"/>
      <c r="E4" s="2"/>
      <c r="F4" s="2"/>
    </row>
    <row r="5" spans="1:17" ht="12.75">
      <c r="A5" s="129" t="s">
        <v>316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ht="7.5" customHeight="1">
      <c r="A6" s="10"/>
    </row>
    <row r="7" spans="1:17" ht="15.75">
      <c r="A7" s="139" t="s">
        <v>177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9" ht="7.5" customHeight="1" thickBot="1">
      <c r="A8" s="2"/>
      <c r="B8" s="2"/>
      <c r="C8" s="2"/>
      <c r="D8" s="7"/>
      <c r="E8" s="2"/>
      <c r="F8" s="2"/>
      <c r="G8" s="2"/>
      <c r="H8" s="2"/>
      <c r="I8" s="2"/>
    </row>
    <row r="9" spans="1:17" ht="25.5" customHeight="1">
      <c r="A9" s="132" t="s">
        <v>18</v>
      </c>
      <c r="B9" s="134" t="s">
        <v>7</v>
      </c>
      <c r="C9" s="134" t="s">
        <v>0</v>
      </c>
      <c r="D9" s="134" t="s">
        <v>19</v>
      </c>
      <c r="E9" s="136" t="s">
        <v>20</v>
      </c>
      <c r="F9" s="145" t="s">
        <v>64</v>
      </c>
      <c r="G9" s="37" t="s">
        <v>59</v>
      </c>
      <c r="H9" s="142" t="s">
        <v>320</v>
      </c>
      <c r="I9" s="143"/>
      <c r="J9" s="138" t="s">
        <v>233</v>
      </c>
      <c r="K9" s="138"/>
      <c r="L9" s="138"/>
      <c r="M9" s="141" t="s">
        <v>61</v>
      </c>
      <c r="N9" s="138"/>
      <c r="O9" s="141" t="s">
        <v>62</v>
      </c>
      <c r="P9" s="147"/>
      <c r="Q9" s="130" t="s">
        <v>1</v>
      </c>
    </row>
    <row r="10" spans="1:17" s="10" customFormat="1" ht="12.75" customHeight="1" thickBot="1">
      <c r="A10" s="133"/>
      <c r="B10" s="135"/>
      <c r="C10" s="140"/>
      <c r="D10" s="135"/>
      <c r="E10" s="137"/>
      <c r="F10" s="146"/>
      <c r="G10" s="30" t="s">
        <v>6</v>
      </c>
      <c r="H10" s="30" t="s">
        <v>60</v>
      </c>
      <c r="I10" s="30" t="s">
        <v>321</v>
      </c>
      <c r="J10" s="30" t="s">
        <v>136</v>
      </c>
      <c r="K10" s="30" t="s">
        <v>6</v>
      </c>
      <c r="L10" s="30" t="s">
        <v>321</v>
      </c>
      <c r="M10" s="30" t="s">
        <v>136</v>
      </c>
      <c r="N10" s="30" t="s">
        <v>60</v>
      </c>
      <c r="O10" s="30" t="s">
        <v>60</v>
      </c>
      <c r="P10" s="78" t="s">
        <v>6</v>
      </c>
      <c r="Q10" s="131"/>
    </row>
    <row r="11" spans="1:20" s="53" customFormat="1" ht="12.75">
      <c r="A11" s="82">
        <v>1</v>
      </c>
      <c r="B11" s="45" t="s">
        <v>192</v>
      </c>
      <c r="C11" s="45" t="s">
        <v>33</v>
      </c>
      <c r="D11" s="45" t="s">
        <v>193</v>
      </c>
      <c r="E11" s="32">
        <v>2006</v>
      </c>
      <c r="F11" s="32" t="s">
        <v>72</v>
      </c>
      <c r="G11" s="126">
        <v>35</v>
      </c>
      <c r="H11" s="120">
        <v>40</v>
      </c>
      <c r="I11" s="120">
        <v>40</v>
      </c>
      <c r="J11" s="126">
        <v>35</v>
      </c>
      <c r="K11" s="120">
        <v>40</v>
      </c>
      <c r="L11" s="32"/>
      <c r="M11" s="120">
        <v>40</v>
      </c>
      <c r="N11" s="32"/>
      <c r="O11" s="32">
        <v>33</v>
      </c>
      <c r="P11" s="127">
        <v>40</v>
      </c>
      <c r="Q11" s="80">
        <f>SUM(G11:P11)</f>
        <v>303</v>
      </c>
      <c r="S11" s="115"/>
      <c r="T11" s="48" t="s">
        <v>541</v>
      </c>
    </row>
    <row r="12" spans="1:20" s="53" customFormat="1" ht="12.75">
      <c r="A12" s="49">
        <v>2</v>
      </c>
      <c r="B12" s="17" t="s">
        <v>207</v>
      </c>
      <c r="C12" s="17" t="s">
        <v>28</v>
      </c>
      <c r="D12" s="17" t="s">
        <v>48</v>
      </c>
      <c r="E12" s="19">
        <v>2006</v>
      </c>
      <c r="F12" s="19" t="s">
        <v>72</v>
      </c>
      <c r="G12" s="19">
        <v>32</v>
      </c>
      <c r="H12" s="19">
        <v>31</v>
      </c>
      <c r="I12" s="19">
        <v>26</v>
      </c>
      <c r="J12" s="118">
        <v>40</v>
      </c>
      <c r="K12" s="123">
        <v>35</v>
      </c>
      <c r="L12" s="91">
        <v>37</v>
      </c>
      <c r="M12" s="123">
        <v>35</v>
      </c>
      <c r="N12" s="19"/>
      <c r="O12" s="118">
        <v>40</v>
      </c>
      <c r="P12" s="125">
        <v>35</v>
      </c>
      <c r="Q12" s="73">
        <f>SUM(G12:P12)-I12</f>
        <v>285</v>
      </c>
      <c r="S12" s="116"/>
      <c r="T12" s="48" t="s">
        <v>542</v>
      </c>
    </row>
    <row r="13" spans="1:20" s="48" customFormat="1" ht="12.75">
      <c r="A13" s="49">
        <v>3</v>
      </c>
      <c r="B13" s="17" t="s">
        <v>254</v>
      </c>
      <c r="C13" s="17" t="s">
        <v>4</v>
      </c>
      <c r="D13" s="17" t="s">
        <v>25</v>
      </c>
      <c r="E13" s="19">
        <v>2007</v>
      </c>
      <c r="F13" s="19" t="s">
        <v>72</v>
      </c>
      <c r="G13" s="19">
        <v>29</v>
      </c>
      <c r="H13" s="19">
        <v>33</v>
      </c>
      <c r="I13" s="19">
        <v>33</v>
      </c>
      <c r="J13" s="19">
        <v>33</v>
      </c>
      <c r="K13" s="91">
        <v>37</v>
      </c>
      <c r="L13" s="19">
        <v>32</v>
      </c>
      <c r="M13" s="19">
        <v>33</v>
      </c>
      <c r="N13" s="118">
        <v>40</v>
      </c>
      <c r="O13" s="19"/>
      <c r="P13" s="104"/>
      <c r="Q13" s="73">
        <f>SUM(G13:P13)</f>
        <v>270</v>
      </c>
      <c r="S13" s="117"/>
      <c r="T13" s="48" t="s">
        <v>543</v>
      </c>
    </row>
    <row r="14" spans="1:17" s="48" customFormat="1" ht="12.75">
      <c r="A14" s="49">
        <v>4</v>
      </c>
      <c r="B14" s="17" t="s">
        <v>206</v>
      </c>
      <c r="C14" s="17" t="s">
        <v>4</v>
      </c>
      <c r="D14" s="17" t="s">
        <v>25</v>
      </c>
      <c r="E14" s="19">
        <v>2007</v>
      </c>
      <c r="F14" s="19" t="s">
        <v>72</v>
      </c>
      <c r="G14" s="19">
        <v>28</v>
      </c>
      <c r="H14" s="19">
        <v>32</v>
      </c>
      <c r="I14" s="19"/>
      <c r="J14" s="91">
        <v>37</v>
      </c>
      <c r="K14" s="19">
        <v>32</v>
      </c>
      <c r="L14" s="118">
        <v>40</v>
      </c>
      <c r="M14" s="91">
        <v>37</v>
      </c>
      <c r="N14" s="123">
        <v>35</v>
      </c>
      <c r="O14" s="19"/>
      <c r="P14" s="104">
        <v>22</v>
      </c>
      <c r="Q14" s="73">
        <f>SUM(G14:P14)</f>
        <v>263</v>
      </c>
    </row>
    <row r="15" spans="1:17" s="48" customFormat="1" ht="12.75">
      <c r="A15" s="49">
        <v>5</v>
      </c>
      <c r="B15" s="17" t="s">
        <v>278</v>
      </c>
      <c r="C15" s="17" t="s">
        <v>4</v>
      </c>
      <c r="D15" s="17" t="s">
        <v>25</v>
      </c>
      <c r="E15" s="19">
        <v>2008</v>
      </c>
      <c r="F15" s="19" t="s">
        <v>66</v>
      </c>
      <c r="G15" s="19">
        <v>31</v>
      </c>
      <c r="H15" s="123">
        <v>35</v>
      </c>
      <c r="I15" s="19">
        <v>32</v>
      </c>
      <c r="J15" s="19"/>
      <c r="K15" s="19">
        <v>27</v>
      </c>
      <c r="L15" s="19">
        <v>27</v>
      </c>
      <c r="M15" s="19">
        <v>31</v>
      </c>
      <c r="N15" s="19">
        <v>29</v>
      </c>
      <c r="O15" s="19"/>
      <c r="P15" s="104">
        <v>27</v>
      </c>
      <c r="Q15" s="73">
        <f>SUM(G15:P15)</f>
        <v>239</v>
      </c>
    </row>
    <row r="16" spans="1:17" s="48" customFormat="1" ht="12.75">
      <c r="A16" s="49">
        <v>6</v>
      </c>
      <c r="B16" s="17" t="s">
        <v>225</v>
      </c>
      <c r="C16" s="17" t="s">
        <v>28</v>
      </c>
      <c r="D16" s="17" t="s">
        <v>48</v>
      </c>
      <c r="E16" s="19">
        <v>2006</v>
      </c>
      <c r="F16" s="19" t="s">
        <v>72</v>
      </c>
      <c r="G16" s="91">
        <v>37</v>
      </c>
      <c r="H16" s="19">
        <v>26</v>
      </c>
      <c r="I16" s="19">
        <v>16</v>
      </c>
      <c r="J16" s="19">
        <v>31</v>
      </c>
      <c r="K16" s="19">
        <v>31</v>
      </c>
      <c r="L16" s="19"/>
      <c r="M16" s="19">
        <v>21</v>
      </c>
      <c r="N16" s="91">
        <v>37</v>
      </c>
      <c r="O16" s="19">
        <v>31</v>
      </c>
      <c r="P16" s="104">
        <v>16</v>
      </c>
      <c r="Q16" s="73">
        <f>SUM(G16:P16)-P16</f>
        <v>230</v>
      </c>
    </row>
    <row r="17" spans="1:17" s="48" customFormat="1" ht="12.75">
      <c r="A17" s="49">
        <v>7</v>
      </c>
      <c r="B17" s="12" t="s">
        <v>327</v>
      </c>
      <c r="C17" s="12" t="s">
        <v>4</v>
      </c>
      <c r="D17" s="27" t="s">
        <v>25</v>
      </c>
      <c r="E17" s="11">
        <v>2009</v>
      </c>
      <c r="F17" s="11" t="s">
        <v>67</v>
      </c>
      <c r="G17" s="19">
        <v>22</v>
      </c>
      <c r="H17" s="19">
        <v>24</v>
      </c>
      <c r="I17" s="19">
        <v>28</v>
      </c>
      <c r="J17" s="19">
        <v>25</v>
      </c>
      <c r="K17" s="19">
        <v>29</v>
      </c>
      <c r="L17" s="19">
        <v>29</v>
      </c>
      <c r="M17" s="19">
        <v>32</v>
      </c>
      <c r="N17" s="19">
        <v>22</v>
      </c>
      <c r="O17" s="19"/>
      <c r="P17" s="121">
        <v>37</v>
      </c>
      <c r="Q17" s="73">
        <f>SUM(G17:P17)-N17</f>
        <v>226</v>
      </c>
    </row>
    <row r="18" spans="1:17" s="48" customFormat="1" ht="12.75">
      <c r="A18" s="49">
        <v>8</v>
      </c>
      <c r="B18" s="17" t="s">
        <v>324</v>
      </c>
      <c r="C18" s="17" t="s">
        <v>22</v>
      </c>
      <c r="D18" s="17" t="s">
        <v>35</v>
      </c>
      <c r="E18" s="19">
        <v>2006</v>
      </c>
      <c r="F18" s="19" t="s">
        <v>72</v>
      </c>
      <c r="G18" s="19">
        <v>27</v>
      </c>
      <c r="H18" s="19">
        <v>29</v>
      </c>
      <c r="I18" s="19">
        <v>22</v>
      </c>
      <c r="J18" s="19">
        <v>29</v>
      </c>
      <c r="K18" s="19">
        <v>33</v>
      </c>
      <c r="L18" s="19">
        <v>33</v>
      </c>
      <c r="M18" s="19"/>
      <c r="N18" s="19"/>
      <c r="O18" s="19">
        <v>24</v>
      </c>
      <c r="P18" s="104">
        <v>29</v>
      </c>
      <c r="Q18" s="73">
        <f>SUM(G18:P18)</f>
        <v>226</v>
      </c>
    </row>
    <row r="19" spans="1:17" ht="12.75">
      <c r="A19" s="49">
        <v>9</v>
      </c>
      <c r="B19" s="14" t="s">
        <v>285</v>
      </c>
      <c r="C19" s="14" t="s">
        <v>15</v>
      </c>
      <c r="D19" s="13" t="s">
        <v>23</v>
      </c>
      <c r="E19" s="16">
        <v>2008</v>
      </c>
      <c r="F19" s="16" t="s">
        <v>67</v>
      </c>
      <c r="G19" s="19">
        <v>13</v>
      </c>
      <c r="H19" s="19">
        <v>17</v>
      </c>
      <c r="I19" s="19">
        <v>21</v>
      </c>
      <c r="J19" s="19">
        <v>32</v>
      </c>
      <c r="K19" s="19">
        <v>28</v>
      </c>
      <c r="L19" s="19">
        <v>26</v>
      </c>
      <c r="M19" s="19">
        <v>26</v>
      </c>
      <c r="N19" s="19">
        <v>25</v>
      </c>
      <c r="O19" s="19">
        <v>32</v>
      </c>
      <c r="P19" s="104">
        <v>24</v>
      </c>
      <c r="Q19" s="73">
        <f>SUM(G19:P19)-G19-H19</f>
        <v>214</v>
      </c>
    </row>
    <row r="20" spans="1:17" s="48" customFormat="1" ht="12.75">
      <c r="A20" s="49">
        <v>10</v>
      </c>
      <c r="B20" s="17" t="s">
        <v>221</v>
      </c>
      <c r="C20" s="17" t="s">
        <v>28</v>
      </c>
      <c r="D20" s="17" t="s">
        <v>48</v>
      </c>
      <c r="E20" s="19">
        <v>2006</v>
      </c>
      <c r="F20" s="19" t="s">
        <v>72</v>
      </c>
      <c r="G20" s="19">
        <v>33</v>
      </c>
      <c r="H20" s="91">
        <v>37</v>
      </c>
      <c r="I20" s="123">
        <v>35</v>
      </c>
      <c r="J20" s="19"/>
      <c r="K20" s="19"/>
      <c r="L20" s="19"/>
      <c r="M20" s="19">
        <v>29</v>
      </c>
      <c r="N20" s="19">
        <v>26</v>
      </c>
      <c r="O20" s="19">
        <v>20</v>
      </c>
      <c r="P20" s="104">
        <v>32</v>
      </c>
      <c r="Q20" s="73">
        <f>SUM(G20:P20)</f>
        <v>212</v>
      </c>
    </row>
    <row r="21" spans="1:17" s="48" customFormat="1" ht="12.75">
      <c r="A21" s="49">
        <v>11</v>
      </c>
      <c r="B21" s="17" t="s">
        <v>268</v>
      </c>
      <c r="C21" s="17" t="s">
        <v>15</v>
      </c>
      <c r="D21" s="17" t="s">
        <v>23</v>
      </c>
      <c r="E21" s="19">
        <v>2008</v>
      </c>
      <c r="F21" s="19" t="s">
        <v>67</v>
      </c>
      <c r="G21" s="19">
        <v>24</v>
      </c>
      <c r="H21" s="19">
        <v>21</v>
      </c>
      <c r="I21" s="19"/>
      <c r="J21" s="19">
        <v>28</v>
      </c>
      <c r="K21" s="19">
        <v>30</v>
      </c>
      <c r="L21" s="19">
        <v>31</v>
      </c>
      <c r="M21" s="19">
        <v>15</v>
      </c>
      <c r="N21" s="19">
        <v>20</v>
      </c>
      <c r="O21" s="19">
        <v>30</v>
      </c>
      <c r="P21" s="104">
        <v>19</v>
      </c>
      <c r="Q21" s="73">
        <f>SUM(G21:P21)-M21</f>
        <v>203</v>
      </c>
    </row>
    <row r="22" spans="1:17" s="48" customFormat="1" ht="12.75">
      <c r="A22" s="49">
        <v>12</v>
      </c>
      <c r="B22" s="17" t="s">
        <v>322</v>
      </c>
      <c r="C22" s="17" t="s">
        <v>15</v>
      </c>
      <c r="D22" s="17" t="s">
        <v>23</v>
      </c>
      <c r="E22" s="19">
        <v>2008</v>
      </c>
      <c r="F22" s="19" t="s">
        <v>72</v>
      </c>
      <c r="G22" s="118">
        <v>40</v>
      </c>
      <c r="H22" s="19"/>
      <c r="I22" s="19">
        <v>31</v>
      </c>
      <c r="J22" s="19"/>
      <c r="K22" s="19"/>
      <c r="L22" s="19"/>
      <c r="M22" s="19">
        <v>28</v>
      </c>
      <c r="N22" s="19">
        <v>33</v>
      </c>
      <c r="O22" s="19">
        <v>22</v>
      </c>
      <c r="P22" s="104">
        <v>33</v>
      </c>
      <c r="Q22" s="73">
        <f aca="true" t="shared" si="0" ref="Q22:Q41">SUM(G22:P22)</f>
        <v>187</v>
      </c>
    </row>
    <row r="23" spans="1:17" s="48" customFormat="1" ht="12.75">
      <c r="A23" s="49">
        <v>13</v>
      </c>
      <c r="B23" s="12" t="s">
        <v>331</v>
      </c>
      <c r="C23" s="12" t="s">
        <v>4</v>
      </c>
      <c r="D23" s="27" t="s">
        <v>25</v>
      </c>
      <c r="E23" s="11">
        <v>2009</v>
      </c>
      <c r="F23" s="11" t="s">
        <v>67</v>
      </c>
      <c r="G23" s="19">
        <v>16</v>
      </c>
      <c r="H23" s="19">
        <v>10</v>
      </c>
      <c r="I23" s="19">
        <v>23</v>
      </c>
      <c r="J23" s="19"/>
      <c r="K23" s="19">
        <v>20</v>
      </c>
      <c r="L23" s="19">
        <v>30</v>
      </c>
      <c r="M23" s="19">
        <v>30</v>
      </c>
      <c r="N23" s="19">
        <v>31</v>
      </c>
      <c r="O23" s="19"/>
      <c r="P23" s="104">
        <v>20</v>
      </c>
      <c r="Q23" s="73">
        <f t="shared" si="0"/>
        <v>180</v>
      </c>
    </row>
    <row r="24" spans="1:17" s="48" customFormat="1" ht="12.75">
      <c r="A24" s="49">
        <v>14</v>
      </c>
      <c r="B24" s="17" t="s">
        <v>235</v>
      </c>
      <c r="C24" s="17" t="s">
        <v>4</v>
      </c>
      <c r="D24" s="17" t="s">
        <v>25</v>
      </c>
      <c r="E24" s="19">
        <v>2008</v>
      </c>
      <c r="F24" s="19" t="s">
        <v>72</v>
      </c>
      <c r="G24" s="19">
        <v>26</v>
      </c>
      <c r="H24" s="19">
        <v>12</v>
      </c>
      <c r="I24" s="19">
        <v>29</v>
      </c>
      <c r="J24" s="19"/>
      <c r="K24" s="19">
        <v>23</v>
      </c>
      <c r="L24" s="19">
        <v>19</v>
      </c>
      <c r="M24" s="19"/>
      <c r="N24" s="19">
        <v>23</v>
      </c>
      <c r="O24" s="19"/>
      <c r="P24" s="104">
        <v>18</v>
      </c>
      <c r="Q24" s="73">
        <f t="shared" si="0"/>
        <v>150</v>
      </c>
    </row>
    <row r="25" spans="1:17" s="48" customFormat="1" ht="12.75">
      <c r="A25" s="49">
        <v>15</v>
      </c>
      <c r="B25" s="17" t="s">
        <v>277</v>
      </c>
      <c r="C25" s="17" t="s">
        <v>15</v>
      </c>
      <c r="D25" s="17" t="s">
        <v>23</v>
      </c>
      <c r="E25" s="19">
        <v>2008</v>
      </c>
      <c r="F25" s="19" t="s">
        <v>66</v>
      </c>
      <c r="G25" s="19">
        <v>17</v>
      </c>
      <c r="H25" s="19">
        <v>19</v>
      </c>
      <c r="I25" s="19">
        <v>18</v>
      </c>
      <c r="J25" s="19"/>
      <c r="K25" s="19"/>
      <c r="L25" s="19">
        <v>24</v>
      </c>
      <c r="M25" s="19">
        <v>17</v>
      </c>
      <c r="N25" s="19">
        <v>6</v>
      </c>
      <c r="O25" s="123">
        <v>35</v>
      </c>
      <c r="P25" s="104">
        <v>6</v>
      </c>
      <c r="Q25" s="73">
        <f t="shared" si="0"/>
        <v>142</v>
      </c>
    </row>
    <row r="26" spans="1:17" s="48" customFormat="1" ht="12.75">
      <c r="A26" s="49">
        <v>16</v>
      </c>
      <c r="B26" s="17" t="s">
        <v>325</v>
      </c>
      <c r="C26" s="17" t="s">
        <v>4</v>
      </c>
      <c r="D26" s="17" t="s">
        <v>25</v>
      </c>
      <c r="E26" s="19">
        <v>2006</v>
      </c>
      <c r="F26" s="19" t="s">
        <v>72</v>
      </c>
      <c r="G26" s="19">
        <v>25</v>
      </c>
      <c r="H26" s="19">
        <v>11</v>
      </c>
      <c r="I26" s="91">
        <v>37</v>
      </c>
      <c r="J26" s="19"/>
      <c r="K26" s="19"/>
      <c r="L26" s="19"/>
      <c r="M26" s="19">
        <v>27</v>
      </c>
      <c r="N26" s="19">
        <v>28</v>
      </c>
      <c r="O26" s="19"/>
      <c r="P26" s="104">
        <v>2</v>
      </c>
      <c r="Q26" s="73">
        <f t="shared" si="0"/>
        <v>130</v>
      </c>
    </row>
    <row r="27" spans="1:17" s="48" customFormat="1" ht="12.75">
      <c r="A27" s="49">
        <v>17</v>
      </c>
      <c r="B27" s="20" t="s">
        <v>291</v>
      </c>
      <c r="C27" s="20" t="s">
        <v>15</v>
      </c>
      <c r="D27" s="27" t="s">
        <v>23</v>
      </c>
      <c r="E27" s="11">
        <v>2008</v>
      </c>
      <c r="F27" s="11" t="s">
        <v>67</v>
      </c>
      <c r="G27" s="19">
        <v>20</v>
      </c>
      <c r="H27" s="19">
        <v>22</v>
      </c>
      <c r="I27" s="19"/>
      <c r="J27" s="19"/>
      <c r="K27" s="19">
        <v>22</v>
      </c>
      <c r="L27" s="19"/>
      <c r="M27" s="19"/>
      <c r="N27" s="19">
        <v>7</v>
      </c>
      <c r="O27" s="19">
        <v>25</v>
      </c>
      <c r="P27" s="104">
        <v>17</v>
      </c>
      <c r="Q27" s="73">
        <f t="shared" si="0"/>
        <v>113</v>
      </c>
    </row>
    <row r="28" spans="1:17" s="48" customFormat="1" ht="12.75">
      <c r="A28" s="49">
        <v>18</v>
      </c>
      <c r="B28" s="17" t="s">
        <v>224</v>
      </c>
      <c r="C28" s="17" t="s">
        <v>15</v>
      </c>
      <c r="D28" s="17" t="s">
        <v>23</v>
      </c>
      <c r="E28" s="19">
        <v>2006</v>
      </c>
      <c r="F28" s="19" t="s">
        <v>72</v>
      </c>
      <c r="G28" s="19"/>
      <c r="H28" s="19">
        <v>28</v>
      </c>
      <c r="I28" s="19"/>
      <c r="J28" s="19"/>
      <c r="K28" s="19"/>
      <c r="L28" s="19"/>
      <c r="M28" s="19">
        <v>13</v>
      </c>
      <c r="N28" s="19"/>
      <c r="O28" s="91">
        <v>37</v>
      </c>
      <c r="P28" s="104">
        <v>31</v>
      </c>
      <c r="Q28" s="73">
        <f t="shared" si="0"/>
        <v>109</v>
      </c>
    </row>
    <row r="29" spans="1:17" s="48" customFormat="1" ht="12.75">
      <c r="A29" s="49">
        <v>19</v>
      </c>
      <c r="B29" s="12" t="s">
        <v>427</v>
      </c>
      <c r="C29" s="12" t="s">
        <v>28</v>
      </c>
      <c r="D29" s="27" t="s">
        <v>48</v>
      </c>
      <c r="E29" s="11">
        <v>2006</v>
      </c>
      <c r="F29" s="11" t="s">
        <v>67</v>
      </c>
      <c r="G29" s="19"/>
      <c r="H29" s="19"/>
      <c r="I29" s="19"/>
      <c r="J29" s="19"/>
      <c r="K29" s="19">
        <v>25</v>
      </c>
      <c r="L29" s="19">
        <v>28</v>
      </c>
      <c r="M29" s="19"/>
      <c r="N29" s="19"/>
      <c r="O29" s="19">
        <v>29</v>
      </c>
      <c r="P29" s="104">
        <v>26</v>
      </c>
      <c r="Q29" s="73">
        <f t="shared" si="0"/>
        <v>108</v>
      </c>
    </row>
    <row r="30" spans="1:17" s="48" customFormat="1" ht="12.75">
      <c r="A30" s="49">
        <v>20</v>
      </c>
      <c r="B30" s="17" t="s">
        <v>323</v>
      </c>
      <c r="C30" s="17" t="s">
        <v>4</v>
      </c>
      <c r="D30" s="17" t="s">
        <v>25</v>
      </c>
      <c r="E30" s="19">
        <v>2007</v>
      </c>
      <c r="F30" s="19" t="s">
        <v>72</v>
      </c>
      <c r="G30" s="19">
        <v>30</v>
      </c>
      <c r="H30" s="19"/>
      <c r="I30" s="19"/>
      <c r="J30" s="19"/>
      <c r="K30" s="19">
        <v>24</v>
      </c>
      <c r="L30" s="19">
        <v>21</v>
      </c>
      <c r="M30" s="19">
        <v>7</v>
      </c>
      <c r="N30" s="19">
        <v>16</v>
      </c>
      <c r="O30" s="19"/>
      <c r="P30" s="104">
        <v>4</v>
      </c>
      <c r="Q30" s="73">
        <f t="shared" si="0"/>
        <v>102</v>
      </c>
    </row>
    <row r="31" spans="1:17" s="48" customFormat="1" ht="12.75">
      <c r="A31" s="49">
        <v>21</v>
      </c>
      <c r="B31" s="12" t="s">
        <v>329</v>
      </c>
      <c r="C31" s="12" t="s">
        <v>15</v>
      </c>
      <c r="D31" s="27" t="s">
        <v>23</v>
      </c>
      <c r="E31" s="11">
        <v>2008</v>
      </c>
      <c r="F31" s="11" t="s">
        <v>67</v>
      </c>
      <c r="G31" s="19">
        <v>19</v>
      </c>
      <c r="H31" s="19">
        <v>18</v>
      </c>
      <c r="I31" s="19">
        <v>19</v>
      </c>
      <c r="J31" s="19"/>
      <c r="K31" s="19"/>
      <c r="L31" s="19">
        <v>20</v>
      </c>
      <c r="M31" s="19"/>
      <c r="N31" s="19">
        <v>8</v>
      </c>
      <c r="O31" s="19">
        <v>15</v>
      </c>
      <c r="P31" s="104">
        <v>3</v>
      </c>
      <c r="Q31" s="73">
        <f t="shared" si="0"/>
        <v>102</v>
      </c>
    </row>
    <row r="32" spans="1:17" s="48" customFormat="1" ht="12.75">
      <c r="A32" s="49">
        <v>22</v>
      </c>
      <c r="B32" s="12" t="s">
        <v>428</v>
      </c>
      <c r="C32" s="12" t="s">
        <v>4</v>
      </c>
      <c r="D32" s="27" t="s">
        <v>25</v>
      </c>
      <c r="E32" s="11">
        <v>2006</v>
      </c>
      <c r="F32" s="11" t="s">
        <v>67</v>
      </c>
      <c r="G32" s="19"/>
      <c r="H32" s="19"/>
      <c r="I32" s="19"/>
      <c r="J32" s="19"/>
      <c r="K32" s="19">
        <v>26</v>
      </c>
      <c r="L32" s="19">
        <v>25</v>
      </c>
      <c r="M32" s="19">
        <v>9</v>
      </c>
      <c r="N32" s="19">
        <v>31</v>
      </c>
      <c r="O32" s="19"/>
      <c r="P32" s="104"/>
      <c r="Q32" s="73">
        <f t="shared" si="0"/>
        <v>91</v>
      </c>
    </row>
    <row r="33" spans="1:17" s="48" customFormat="1" ht="12.75">
      <c r="A33" s="49">
        <v>23</v>
      </c>
      <c r="B33" s="12" t="s">
        <v>332</v>
      </c>
      <c r="C33" s="12" t="s">
        <v>15</v>
      </c>
      <c r="D33" s="27" t="s">
        <v>23</v>
      </c>
      <c r="E33" s="11">
        <v>2008</v>
      </c>
      <c r="F33" s="11" t="s">
        <v>72</v>
      </c>
      <c r="G33" s="19">
        <v>14</v>
      </c>
      <c r="H33" s="19">
        <v>30</v>
      </c>
      <c r="I33" s="19">
        <v>13</v>
      </c>
      <c r="J33" s="19"/>
      <c r="K33" s="19"/>
      <c r="L33" s="19"/>
      <c r="M33" s="19">
        <v>8</v>
      </c>
      <c r="N33" s="19">
        <v>1</v>
      </c>
      <c r="O33" s="19">
        <v>13</v>
      </c>
      <c r="P33" s="104">
        <v>11</v>
      </c>
      <c r="Q33" s="73">
        <f t="shared" si="0"/>
        <v>90</v>
      </c>
    </row>
    <row r="34" spans="1:17" s="48" customFormat="1" ht="12.75">
      <c r="A34" s="49">
        <v>24</v>
      </c>
      <c r="B34" s="12" t="s">
        <v>390</v>
      </c>
      <c r="C34" s="12" t="s">
        <v>15</v>
      </c>
      <c r="D34" s="27" t="s">
        <v>23</v>
      </c>
      <c r="E34" s="11">
        <v>2006</v>
      </c>
      <c r="F34" s="11" t="s">
        <v>67</v>
      </c>
      <c r="G34" s="19"/>
      <c r="H34" s="19">
        <v>14</v>
      </c>
      <c r="I34" s="19">
        <v>12</v>
      </c>
      <c r="J34" s="19"/>
      <c r="K34" s="19"/>
      <c r="L34" s="19"/>
      <c r="M34" s="19">
        <v>12</v>
      </c>
      <c r="N34" s="19">
        <v>10</v>
      </c>
      <c r="O34" s="19">
        <v>28</v>
      </c>
      <c r="P34" s="104">
        <v>1</v>
      </c>
      <c r="Q34" s="73">
        <f t="shared" si="0"/>
        <v>77</v>
      </c>
    </row>
    <row r="35" spans="1:17" s="48" customFormat="1" ht="12.75">
      <c r="A35" s="49">
        <v>25</v>
      </c>
      <c r="B35" s="12" t="s">
        <v>417</v>
      </c>
      <c r="C35" s="12" t="s">
        <v>15</v>
      </c>
      <c r="D35" s="27" t="s">
        <v>23</v>
      </c>
      <c r="E35" s="11">
        <v>2007</v>
      </c>
      <c r="F35" s="11" t="s">
        <v>67</v>
      </c>
      <c r="G35" s="19"/>
      <c r="H35" s="19"/>
      <c r="I35" s="19"/>
      <c r="J35" s="19">
        <v>26</v>
      </c>
      <c r="K35" s="19"/>
      <c r="L35" s="19">
        <v>22</v>
      </c>
      <c r="M35" s="19">
        <v>5</v>
      </c>
      <c r="N35" s="19"/>
      <c r="O35" s="19">
        <v>17</v>
      </c>
      <c r="P35" s="104">
        <v>5</v>
      </c>
      <c r="Q35" s="73">
        <f t="shared" si="0"/>
        <v>75</v>
      </c>
    </row>
    <row r="36" spans="1:17" s="48" customFormat="1" ht="12.75">
      <c r="A36" s="49">
        <v>26</v>
      </c>
      <c r="B36" s="12" t="s">
        <v>330</v>
      </c>
      <c r="C36" s="12" t="s">
        <v>28</v>
      </c>
      <c r="D36" s="27" t="s">
        <v>48</v>
      </c>
      <c r="E36" s="11">
        <v>2008</v>
      </c>
      <c r="F36" s="11" t="s">
        <v>67</v>
      </c>
      <c r="G36" s="19">
        <v>18</v>
      </c>
      <c r="H36" s="19"/>
      <c r="I36" s="19"/>
      <c r="J36" s="19"/>
      <c r="K36" s="19"/>
      <c r="L36" s="19"/>
      <c r="M36" s="19"/>
      <c r="N36" s="19"/>
      <c r="O36" s="19">
        <v>26</v>
      </c>
      <c r="P36" s="104">
        <v>28</v>
      </c>
      <c r="Q36" s="73">
        <f t="shared" si="0"/>
        <v>72</v>
      </c>
    </row>
    <row r="37" spans="1:17" s="48" customFormat="1" ht="12.75">
      <c r="A37" s="49">
        <v>27</v>
      </c>
      <c r="B37" s="12" t="s">
        <v>326</v>
      </c>
      <c r="C37" s="12" t="s">
        <v>15</v>
      </c>
      <c r="D37" s="27" t="s">
        <v>23</v>
      </c>
      <c r="E37" s="11">
        <v>2008</v>
      </c>
      <c r="F37" s="11" t="s">
        <v>66</v>
      </c>
      <c r="G37" s="19">
        <v>23</v>
      </c>
      <c r="H37" s="19">
        <v>23</v>
      </c>
      <c r="I37" s="19">
        <v>24</v>
      </c>
      <c r="J37" s="19"/>
      <c r="K37" s="19"/>
      <c r="L37" s="19"/>
      <c r="M37" s="19"/>
      <c r="N37" s="19"/>
      <c r="O37" s="19"/>
      <c r="P37" s="104"/>
      <c r="Q37" s="73">
        <f t="shared" si="0"/>
        <v>70</v>
      </c>
    </row>
    <row r="38" spans="1:17" s="48" customFormat="1" ht="12.75">
      <c r="A38" s="49">
        <v>28</v>
      </c>
      <c r="B38" s="12" t="s">
        <v>418</v>
      </c>
      <c r="C38" s="12" t="s">
        <v>4</v>
      </c>
      <c r="D38" s="27" t="s">
        <v>25</v>
      </c>
      <c r="E38" s="11">
        <v>2006</v>
      </c>
      <c r="F38" s="11" t="s">
        <v>67</v>
      </c>
      <c r="G38" s="19"/>
      <c r="H38" s="19"/>
      <c r="I38" s="19"/>
      <c r="J38" s="19">
        <v>24</v>
      </c>
      <c r="K38" s="19">
        <v>21</v>
      </c>
      <c r="L38" s="19">
        <v>23</v>
      </c>
      <c r="M38" s="19"/>
      <c r="N38" s="19">
        <v>1</v>
      </c>
      <c r="O38" s="19"/>
      <c r="P38" s="104"/>
      <c r="Q38" s="73">
        <f t="shared" si="0"/>
        <v>69</v>
      </c>
    </row>
    <row r="39" spans="1:17" s="48" customFormat="1" ht="12.75">
      <c r="A39" s="49">
        <v>29</v>
      </c>
      <c r="B39" s="17" t="s">
        <v>432</v>
      </c>
      <c r="C39" s="17" t="s">
        <v>52</v>
      </c>
      <c r="D39" s="27" t="s">
        <v>57</v>
      </c>
      <c r="E39" s="11">
        <v>2006</v>
      </c>
      <c r="F39" s="11" t="s">
        <v>67</v>
      </c>
      <c r="G39" s="19"/>
      <c r="H39" s="19"/>
      <c r="I39" s="19"/>
      <c r="J39" s="19"/>
      <c r="K39" s="19"/>
      <c r="L39" s="19"/>
      <c r="M39" s="19">
        <v>25</v>
      </c>
      <c r="N39" s="19">
        <v>5</v>
      </c>
      <c r="O39" s="19">
        <v>14</v>
      </c>
      <c r="P39" s="104">
        <v>25</v>
      </c>
      <c r="Q39" s="73">
        <f t="shared" si="0"/>
        <v>69</v>
      </c>
    </row>
    <row r="40" spans="1:17" s="48" customFormat="1" ht="12.75">
      <c r="A40" s="49">
        <v>30</v>
      </c>
      <c r="B40" s="12" t="s">
        <v>388</v>
      </c>
      <c r="C40" s="12" t="s">
        <v>22</v>
      </c>
      <c r="D40" s="27" t="s">
        <v>35</v>
      </c>
      <c r="E40" s="11">
        <v>2006</v>
      </c>
      <c r="F40" s="11" t="s">
        <v>67</v>
      </c>
      <c r="G40" s="19"/>
      <c r="H40" s="19">
        <v>16</v>
      </c>
      <c r="I40" s="19"/>
      <c r="J40" s="19"/>
      <c r="K40" s="19"/>
      <c r="L40" s="19"/>
      <c r="M40" s="19"/>
      <c r="N40" s="19"/>
      <c r="O40" s="19">
        <v>21</v>
      </c>
      <c r="P40" s="104">
        <v>30</v>
      </c>
      <c r="Q40" s="73">
        <f t="shared" si="0"/>
        <v>67</v>
      </c>
    </row>
    <row r="41" spans="1:17" s="48" customFormat="1" ht="12.75">
      <c r="A41" s="49">
        <v>31</v>
      </c>
      <c r="B41" s="12" t="s">
        <v>416</v>
      </c>
      <c r="C41" s="12" t="s">
        <v>4</v>
      </c>
      <c r="D41" s="27" t="s">
        <v>25</v>
      </c>
      <c r="E41" s="11">
        <v>2006</v>
      </c>
      <c r="F41" s="11" t="s">
        <v>66</v>
      </c>
      <c r="G41" s="19"/>
      <c r="H41" s="19"/>
      <c r="I41" s="19"/>
      <c r="J41" s="19">
        <v>30</v>
      </c>
      <c r="K41" s="19"/>
      <c r="L41" s="123">
        <v>35</v>
      </c>
      <c r="M41" s="19"/>
      <c r="N41" s="19"/>
      <c r="O41" s="19"/>
      <c r="P41" s="104"/>
      <c r="Q41" s="73">
        <f t="shared" si="0"/>
        <v>65</v>
      </c>
    </row>
    <row r="42" spans="1:17" s="48" customFormat="1" ht="12.75">
      <c r="A42" s="49">
        <v>32</v>
      </c>
      <c r="B42" s="12" t="s">
        <v>389</v>
      </c>
      <c r="C42" s="12" t="s">
        <v>15</v>
      </c>
      <c r="D42" s="27" t="s">
        <v>23</v>
      </c>
      <c r="E42" s="11">
        <v>2008</v>
      </c>
      <c r="F42" s="11" t="s">
        <v>67</v>
      </c>
      <c r="G42" s="19"/>
      <c r="H42" s="19">
        <v>15</v>
      </c>
      <c r="I42" s="19"/>
      <c r="J42" s="19"/>
      <c r="K42" s="19"/>
      <c r="L42" s="19"/>
      <c r="M42" s="19">
        <v>18</v>
      </c>
      <c r="N42" s="19">
        <v>1</v>
      </c>
      <c r="O42" s="19">
        <v>16</v>
      </c>
      <c r="P42" s="104">
        <v>15</v>
      </c>
      <c r="Q42" s="73">
        <f aca="true" t="shared" si="1" ref="Q42:Q75">SUM(G42:P42)</f>
        <v>65</v>
      </c>
    </row>
    <row r="43" spans="1:17" s="48" customFormat="1" ht="12.75">
      <c r="A43" s="49">
        <v>33</v>
      </c>
      <c r="B43" s="17" t="s">
        <v>234</v>
      </c>
      <c r="C43" s="17" t="s">
        <v>22</v>
      </c>
      <c r="D43" s="17" t="s">
        <v>35</v>
      </c>
      <c r="E43" s="19">
        <v>2006</v>
      </c>
      <c r="F43" s="19" t="s">
        <v>72</v>
      </c>
      <c r="G43" s="19"/>
      <c r="H43" s="19">
        <v>25</v>
      </c>
      <c r="I43" s="19">
        <v>25</v>
      </c>
      <c r="J43" s="19"/>
      <c r="K43" s="19"/>
      <c r="L43" s="19"/>
      <c r="M43" s="19"/>
      <c r="N43" s="19">
        <v>14</v>
      </c>
      <c r="O43" s="19"/>
      <c r="P43" s="104"/>
      <c r="Q43" s="73">
        <f t="shared" si="1"/>
        <v>64</v>
      </c>
    </row>
    <row r="44" spans="1:17" s="48" customFormat="1" ht="12.75">
      <c r="A44" s="49">
        <v>34</v>
      </c>
      <c r="B44" s="14" t="s">
        <v>288</v>
      </c>
      <c r="C44" s="14" t="s">
        <v>191</v>
      </c>
      <c r="D44" s="58" t="s">
        <v>105</v>
      </c>
      <c r="E44" s="16">
        <v>2008</v>
      </c>
      <c r="F44" s="16" t="s">
        <v>67</v>
      </c>
      <c r="G44" s="19"/>
      <c r="H44" s="19">
        <v>8</v>
      </c>
      <c r="I44" s="19"/>
      <c r="J44" s="19">
        <v>27</v>
      </c>
      <c r="K44" s="19"/>
      <c r="L44" s="19">
        <v>18</v>
      </c>
      <c r="M44" s="19"/>
      <c r="N44" s="11"/>
      <c r="O44" s="19"/>
      <c r="P44" s="104"/>
      <c r="Q44" s="73">
        <f t="shared" si="1"/>
        <v>53</v>
      </c>
    </row>
    <row r="45" spans="1:17" ht="12.75">
      <c r="A45" s="49">
        <v>35</v>
      </c>
      <c r="B45" s="12" t="s">
        <v>475</v>
      </c>
      <c r="C45" s="12" t="s">
        <v>52</v>
      </c>
      <c r="D45" s="27" t="s">
        <v>57</v>
      </c>
      <c r="E45" s="11">
        <v>2006</v>
      </c>
      <c r="F45" s="11" t="s">
        <v>67</v>
      </c>
      <c r="G45" s="19"/>
      <c r="H45" s="19"/>
      <c r="I45" s="19"/>
      <c r="J45" s="19"/>
      <c r="K45" s="19"/>
      <c r="L45" s="19"/>
      <c r="M45" s="19"/>
      <c r="N45" s="19">
        <v>15</v>
      </c>
      <c r="O45" s="19">
        <v>27</v>
      </c>
      <c r="P45" s="104">
        <v>9</v>
      </c>
      <c r="Q45" s="73">
        <f t="shared" si="1"/>
        <v>51</v>
      </c>
    </row>
    <row r="46" spans="1:17" ht="12.75">
      <c r="A46" s="49">
        <v>36</v>
      </c>
      <c r="B46" s="17" t="s">
        <v>267</v>
      </c>
      <c r="C46" s="17" t="s">
        <v>108</v>
      </c>
      <c r="D46" s="17" t="s">
        <v>123</v>
      </c>
      <c r="E46" s="19">
        <v>2006</v>
      </c>
      <c r="F46" s="19" t="s">
        <v>67</v>
      </c>
      <c r="G46" s="19"/>
      <c r="H46" s="19"/>
      <c r="I46" s="19">
        <v>30</v>
      </c>
      <c r="J46" s="19"/>
      <c r="K46" s="19"/>
      <c r="L46" s="19"/>
      <c r="M46" s="19"/>
      <c r="N46" s="19"/>
      <c r="O46" s="19"/>
      <c r="P46" s="104">
        <v>21</v>
      </c>
      <c r="Q46" s="73">
        <f t="shared" si="1"/>
        <v>51</v>
      </c>
    </row>
    <row r="47" spans="1:17" ht="12.75">
      <c r="A47" s="49">
        <v>37</v>
      </c>
      <c r="B47" s="17" t="s">
        <v>435</v>
      </c>
      <c r="C47" s="17" t="s">
        <v>4</v>
      </c>
      <c r="D47" s="27" t="s">
        <v>25</v>
      </c>
      <c r="E47" s="11">
        <v>2006</v>
      </c>
      <c r="F47" s="11" t="s">
        <v>67</v>
      </c>
      <c r="G47" s="19"/>
      <c r="H47" s="19"/>
      <c r="I47" s="19"/>
      <c r="J47" s="19"/>
      <c r="K47" s="19"/>
      <c r="L47" s="19"/>
      <c r="M47" s="19">
        <v>23</v>
      </c>
      <c r="N47" s="19">
        <v>21</v>
      </c>
      <c r="O47" s="19"/>
      <c r="P47" s="104"/>
      <c r="Q47" s="73">
        <f t="shared" si="1"/>
        <v>44</v>
      </c>
    </row>
    <row r="48" spans="1:17" ht="12.75">
      <c r="A48" s="49">
        <v>38</v>
      </c>
      <c r="B48" s="17" t="s">
        <v>433</v>
      </c>
      <c r="C48" s="17" t="s">
        <v>434</v>
      </c>
      <c r="D48" s="27" t="s">
        <v>408</v>
      </c>
      <c r="E48" s="11">
        <v>2006</v>
      </c>
      <c r="F48" s="11" t="s">
        <v>67</v>
      </c>
      <c r="G48" s="19"/>
      <c r="H48" s="19"/>
      <c r="I48" s="19"/>
      <c r="J48" s="19"/>
      <c r="K48" s="19"/>
      <c r="L48" s="19"/>
      <c r="M48" s="19">
        <v>24</v>
      </c>
      <c r="N48" s="19">
        <v>19</v>
      </c>
      <c r="O48" s="19"/>
      <c r="P48" s="104"/>
      <c r="Q48" s="73">
        <f t="shared" si="1"/>
        <v>43</v>
      </c>
    </row>
    <row r="49" spans="1:17" ht="12.75">
      <c r="A49" s="49">
        <v>39</v>
      </c>
      <c r="B49" s="12" t="s">
        <v>333</v>
      </c>
      <c r="C49" s="12" t="s">
        <v>334</v>
      </c>
      <c r="D49" s="27" t="s">
        <v>201</v>
      </c>
      <c r="E49" s="11">
        <v>2006</v>
      </c>
      <c r="F49" s="11" t="s">
        <v>68</v>
      </c>
      <c r="G49" s="19">
        <v>12</v>
      </c>
      <c r="H49" s="19"/>
      <c r="I49" s="19"/>
      <c r="J49" s="19"/>
      <c r="K49" s="19"/>
      <c r="L49" s="19"/>
      <c r="M49" s="19">
        <v>14</v>
      </c>
      <c r="N49" s="19">
        <v>17</v>
      </c>
      <c r="O49" s="19"/>
      <c r="P49" s="104"/>
      <c r="Q49" s="73">
        <f t="shared" si="1"/>
        <v>43</v>
      </c>
    </row>
    <row r="50" spans="1:17" ht="12.75">
      <c r="A50" s="49">
        <v>40</v>
      </c>
      <c r="B50" s="17" t="s">
        <v>506</v>
      </c>
      <c r="C50" s="17" t="s">
        <v>108</v>
      </c>
      <c r="D50" s="27" t="s">
        <v>123</v>
      </c>
      <c r="E50" s="11">
        <v>2006</v>
      </c>
      <c r="F50" s="11" t="s">
        <v>67</v>
      </c>
      <c r="G50" s="19"/>
      <c r="H50" s="19"/>
      <c r="I50" s="19"/>
      <c r="J50" s="19"/>
      <c r="K50" s="19"/>
      <c r="L50" s="19"/>
      <c r="M50" s="19"/>
      <c r="N50" s="19"/>
      <c r="O50" s="19">
        <v>18</v>
      </c>
      <c r="P50" s="104">
        <v>23</v>
      </c>
      <c r="Q50" s="73">
        <f t="shared" si="1"/>
        <v>41</v>
      </c>
    </row>
    <row r="51" spans="1:17" ht="12.75">
      <c r="A51" s="49">
        <v>41</v>
      </c>
      <c r="B51" s="17" t="s">
        <v>504</v>
      </c>
      <c r="C51" s="17" t="s">
        <v>22</v>
      </c>
      <c r="D51" s="27" t="s">
        <v>35</v>
      </c>
      <c r="E51" s="11">
        <v>2006</v>
      </c>
      <c r="F51" s="11" t="s">
        <v>67</v>
      </c>
      <c r="G51" s="19"/>
      <c r="H51" s="19"/>
      <c r="I51" s="19"/>
      <c r="J51" s="19"/>
      <c r="K51" s="19"/>
      <c r="L51" s="19"/>
      <c r="M51" s="19"/>
      <c r="N51" s="19"/>
      <c r="O51" s="19">
        <v>23</v>
      </c>
      <c r="P51" s="104">
        <v>12</v>
      </c>
      <c r="Q51" s="73">
        <f t="shared" si="1"/>
        <v>35</v>
      </c>
    </row>
    <row r="52" spans="1:17" ht="12.75">
      <c r="A52" s="49">
        <v>42</v>
      </c>
      <c r="B52" s="14" t="s">
        <v>286</v>
      </c>
      <c r="C52" s="14" t="s">
        <v>15</v>
      </c>
      <c r="D52" s="13" t="s">
        <v>23</v>
      </c>
      <c r="E52" s="16">
        <v>2007</v>
      </c>
      <c r="F52" s="16" t="s">
        <v>67</v>
      </c>
      <c r="G52" s="19">
        <v>15</v>
      </c>
      <c r="H52" s="19">
        <v>20</v>
      </c>
      <c r="I52" s="19"/>
      <c r="J52" s="19"/>
      <c r="K52" s="19"/>
      <c r="L52" s="19"/>
      <c r="M52" s="19"/>
      <c r="N52" s="19"/>
      <c r="O52" s="19"/>
      <c r="P52" s="104"/>
      <c r="Q52" s="73">
        <f t="shared" si="1"/>
        <v>35</v>
      </c>
    </row>
    <row r="53" spans="1:17" ht="12.75">
      <c r="A53" s="49">
        <v>43</v>
      </c>
      <c r="B53" s="12" t="s">
        <v>471</v>
      </c>
      <c r="C53" s="12" t="s">
        <v>147</v>
      </c>
      <c r="D53" s="27" t="s">
        <v>38</v>
      </c>
      <c r="E53" s="11">
        <v>2007</v>
      </c>
      <c r="F53" s="11" t="s">
        <v>66</v>
      </c>
      <c r="G53" s="19"/>
      <c r="H53" s="19"/>
      <c r="I53" s="19"/>
      <c r="J53" s="19"/>
      <c r="K53" s="19"/>
      <c r="L53" s="19"/>
      <c r="M53" s="19"/>
      <c r="N53" s="19">
        <v>32</v>
      </c>
      <c r="O53" s="19"/>
      <c r="P53" s="104"/>
      <c r="Q53" s="73">
        <f t="shared" si="1"/>
        <v>32</v>
      </c>
    </row>
    <row r="54" spans="1:17" ht="12.75">
      <c r="A54" s="49">
        <v>44</v>
      </c>
      <c r="B54" s="17" t="s">
        <v>438</v>
      </c>
      <c r="C54" s="17" t="s">
        <v>334</v>
      </c>
      <c r="D54" s="27" t="s">
        <v>201</v>
      </c>
      <c r="E54" s="11">
        <v>2006</v>
      </c>
      <c r="F54" s="11" t="s">
        <v>67</v>
      </c>
      <c r="G54" s="19"/>
      <c r="H54" s="19"/>
      <c r="I54" s="19"/>
      <c r="J54" s="19"/>
      <c r="K54" s="19"/>
      <c r="L54" s="19"/>
      <c r="M54" s="19">
        <v>19</v>
      </c>
      <c r="N54" s="19">
        <v>11</v>
      </c>
      <c r="O54" s="19"/>
      <c r="P54" s="104"/>
      <c r="Q54" s="73">
        <f t="shared" si="1"/>
        <v>30</v>
      </c>
    </row>
    <row r="55" spans="1:17" ht="12.75">
      <c r="A55" s="49">
        <v>45</v>
      </c>
      <c r="B55" s="17" t="s">
        <v>505</v>
      </c>
      <c r="C55" s="17" t="s">
        <v>22</v>
      </c>
      <c r="D55" s="27" t="s">
        <v>35</v>
      </c>
      <c r="E55" s="11">
        <v>2006</v>
      </c>
      <c r="F55" s="11" t="s">
        <v>67</v>
      </c>
      <c r="G55" s="19"/>
      <c r="H55" s="19"/>
      <c r="I55" s="19"/>
      <c r="J55" s="19"/>
      <c r="K55" s="19"/>
      <c r="L55" s="19"/>
      <c r="M55" s="19"/>
      <c r="N55" s="19"/>
      <c r="O55" s="19">
        <v>19</v>
      </c>
      <c r="P55" s="104">
        <v>10</v>
      </c>
      <c r="Q55" s="73">
        <f t="shared" si="1"/>
        <v>29</v>
      </c>
    </row>
    <row r="56" spans="1:17" ht="12.75">
      <c r="A56" s="49">
        <v>46</v>
      </c>
      <c r="B56" s="14" t="s">
        <v>287</v>
      </c>
      <c r="C56" s="14" t="s">
        <v>130</v>
      </c>
      <c r="D56" s="13" t="s">
        <v>44</v>
      </c>
      <c r="E56" s="16">
        <v>2006</v>
      </c>
      <c r="F56" s="16" t="s">
        <v>67</v>
      </c>
      <c r="G56" s="19"/>
      <c r="H56" s="19"/>
      <c r="I56" s="19">
        <v>27</v>
      </c>
      <c r="J56" s="19"/>
      <c r="K56" s="19"/>
      <c r="L56" s="19"/>
      <c r="M56" s="19"/>
      <c r="N56" s="19"/>
      <c r="O56" s="19"/>
      <c r="P56" s="104"/>
      <c r="Q56" s="73">
        <f t="shared" si="1"/>
        <v>27</v>
      </c>
    </row>
    <row r="57" spans="1:17" ht="12.75">
      <c r="A57" s="49">
        <v>47</v>
      </c>
      <c r="B57" s="12" t="s">
        <v>387</v>
      </c>
      <c r="C57" s="12" t="s">
        <v>22</v>
      </c>
      <c r="D57" s="27" t="s">
        <v>35</v>
      </c>
      <c r="E57" s="11">
        <v>2006</v>
      </c>
      <c r="F57" s="11" t="s">
        <v>66</v>
      </c>
      <c r="G57" s="19"/>
      <c r="H57" s="19">
        <v>27</v>
      </c>
      <c r="I57" s="19"/>
      <c r="J57" s="19"/>
      <c r="K57" s="19"/>
      <c r="L57" s="19"/>
      <c r="M57" s="19"/>
      <c r="N57" s="19"/>
      <c r="O57" s="19"/>
      <c r="P57" s="104"/>
      <c r="Q57" s="73">
        <f t="shared" si="1"/>
        <v>27</v>
      </c>
    </row>
    <row r="58" spans="1:17" ht="12.75">
      <c r="A58" s="49">
        <v>48</v>
      </c>
      <c r="B58" s="12" t="s">
        <v>391</v>
      </c>
      <c r="C58" s="12" t="s">
        <v>15</v>
      </c>
      <c r="D58" s="27" t="s">
        <v>23</v>
      </c>
      <c r="E58" s="11">
        <v>2008</v>
      </c>
      <c r="F58" s="11" t="s">
        <v>67</v>
      </c>
      <c r="G58" s="19"/>
      <c r="H58" s="19">
        <v>13</v>
      </c>
      <c r="I58" s="19">
        <v>14</v>
      </c>
      <c r="J58" s="19"/>
      <c r="K58" s="19"/>
      <c r="L58" s="19"/>
      <c r="M58" s="19"/>
      <c r="N58" s="19"/>
      <c r="O58" s="19"/>
      <c r="P58" s="104"/>
      <c r="Q58" s="73">
        <f t="shared" si="1"/>
        <v>27</v>
      </c>
    </row>
    <row r="59" spans="1:17" ht="12.75">
      <c r="A59" s="49">
        <v>49</v>
      </c>
      <c r="B59" s="12" t="s">
        <v>472</v>
      </c>
      <c r="C59" s="12" t="s">
        <v>232</v>
      </c>
      <c r="D59" s="27" t="s">
        <v>160</v>
      </c>
      <c r="E59" s="11">
        <v>2006</v>
      </c>
      <c r="F59" s="11" t="s">
        <v>67</v>
      </c>
      <c r="G59" s="19"/>
      <c r="H59" s="19"/>
      <c r="I59" s="19"/>
      <c r="J59" s="19"/>
      <c r="K59" s="19"/>
      <c r="L59" s="19"/>
      <c r="M59" s="19"/>
      <c r="N59" s="19">
        <v>27</v>
      </c>
      <c r="O59" s="19"/>
      <c r="P59" s="104"/>
      <c r="Q59" s="73">
        <f t="shared" si="1"/>
        <v>27</v>
      </c>
    </row>
    <row r="60" spans="1:17" ht="12.75">
      <c r="A60" s="49">
        <v>50</v>
      </c>
      <c r="B60" s="20" t="s">
        <v>292</v>
      </c>
      <c r="C60" s="20" t="s">
        <v>424</v>
      </c>
      <c r="D60" s="27" t="s">
        <v>34</v>
      </c>
      <c r="E60" s="11">
        <v>2006</v>
      </c>
      <c r="F60" s="11" t="s">
        <v>67</v>
      </c>
      <c r="G60" s="19"/>
      <c r="H60" s="19">
        <v>9</v>
      </c>
      <c r="I60" s="19"/>
      <c r="J60" s="19"/>
      <c r="K60" s="19"/>
      <c r="L60" s="19">
        <v>17</v>
      </c>
      <c r="M60" s="19"/>
      <c r="N60" s="19"/>
      <c r="O60" s="19"/>
      <c r="P60" s="104"/>
      <c r="Q60" s="73">
        <f t="shared" si="1"/>
        <v>26</v>
      </c>
    </row>
    <row r="61" spans="1:17" ht="12.75">
      <c r="A61" s="49">
        <v>51</v>
      </c>
      <c r="B61" s="17" t="s">
        <v>439</v>
      </c>
      <c r="C61" s="17" t="s">
        <v>334</v>
      </c>
      <c r="D61" s="27" t="s">
        <v>201</v>
      </c>
      <c r="E61" s="11">
        <v>2006</v>
      </c>
      <c r="F61" s="11" t="s">
        <v>67</v>
      </c>
      <c r="G61" s="19"/>
      <c r="H61" s="19"/>
      <c r="I61" s="19"/>
      <c r="J61" s="19"/>
      <c r="K61" s="19"/>
      <c r="L61" s="19"/>
      <c r="M61" s="19">
        <v>16</v>
      </c>
      <c r="N61" s="19">
        <v>9</v>
      </c>
      <c r="O61" s="19"/>
      <c r="P61" s="104"/>
      <c r="Q61" s="73">
        <f t="shared" si="1"/>
        <v>25</v>
      </c>
    </row>
    <row r="62" spans="1:17" ht="12.75">
      <c r="A62" s="49">
        <v>52</v>
      </c>
      <c r="B62" s="12" t="s">
        <v>403</v>
      </c>
      <c r="C62" s="12" t="s">
        <v>108</v>
      </c>
      <c r="D62" s="27" t="s">
        <v>123</v>
      </c>
      <c r="E62" s="11">
        <v>2006</v>
      </c>
      <c r="F62" s="11" t="s">
        <v>67</v>
      </c>
      <c r="G62" s="19"/>
      <c r="H62" s="19"/>
      <c r="I62" s="19">
        <v>20</v>
      </c>
      <c r="J62" s="19"/>
      <c r="K62" s="19"/>
      <c r="L62" s="19"/>
      <c r="M62" s="19"/>
      <c r="N62" s="19">
        <v>4</v>
      </c>
      <c r="O62" s="19"/>
      <c r="P62" s="104"/>
      <c r="Q62" s="73">
        <f t="shared" si="1"/>
        <v>24</v>
      </c>
    </row>
    <row r="63" spans="1:17" ht="12.75">
      <c r="A63" s="49">
        <v>53</v>
      </c>
      <c r="B63" s="12" t="s">
        <v>473</v>
      </c>
      <c r="C63" s="12" t="s">
        <v>108</v>
      </c>
      <c r="D63" s="27" t="s">
        <v>123</v>
      </c>
      <c r="E63" s="11">
        <v>2008</v>
      </c>
      <c r="F63" s="11" t="s">
        <v>68</v>
      </c>
      <c r="G63" s="19"/>
      <c r="H63" s="19"/>
      <c r="I63" s="19"/>
      <c r="J63" s="19"/>
      <c r="K63" s="19"/>
      <c r="L63" s="19"/>
      <c r="M63" s="19"/>
      <c r="N63" s="19">
        <v>24</v>
      </c>
      <c r="O63" s="19"/>
      <c r="P63" s="104"/>
      <c r="Q63" s="73">
        <f t="shared" si="1"/>
        <v>24</v>
      </c>
    </row>
    <row r="64" spans="1:17" ht="12.75">
      <c r="A64" s="49">
        <v>54</v>
      </c>
      <c r="B64" s="17" t="s">
        <v>436</v>
      </c>
      <c r="C64" s="17" t="s">
        <v>4</v>
      </c>
      <c r="D64" s="27" t="s">
        <v>25</v>
      </c>
      <c r="E64" s="11">
        <v>2007</v>
      </c>
      <c r="F64" s="11" t="s">
        <v>67</v>
      </c>
      <c r="G64" s="19"/>
      <c r="H64" s="19"/>
      <c r="I64" s="19"/>
      <c r="J64" s="19"/>
      <c r="K64" s="19"/>
      <c r="L64" s="19"/>
      <c r="M64" s="19">
        <v>22</v>
      </c>
      <c r="N64" s="19"/>
      <c r="O64" s="19"/>
      <c r="P64" s="104"/>
      <c r="Q64" s="73">
        <f t="shared" si="1"/>
        <v>22</v>
      </c>
    </row>
    <row r="65" spans="1:17" ht="12.75">
      <c r="A65" s="49">
        <v>55</v>
      </c>
      <c r="B65" s="17" t="s">
        <v>437</v>
      </c>
      <c r="C65" s="17" t="s">
        <v>334</v>
      </c>
      <c r="D65" s="27" t="s">
        <v>201</v>
      </c>
      <c r="E65" s="11">
        <v>2006</v>
      </c>
      <c r="F65" s="11" t="s">
        <v>67</v>
      </c>
      <c r="G65" s="19"/>
      <c r="H65" s="19"/>
      <c r="I65" s="19"/>
      <c r="J65" s="19"/>
      <c r="K65" s="19"/>
      <c r="L65" s="19"/>
      <c r="M65" s="19">
        <v>20</v>
      </c>
      <c r="N65" s="19">
        <v>2</v>
      </c>
      <c r="O65" s="19"/>
      <c r="P65" s="104"/>
      <c r="Q65" s="73">
        <f t="shared" si="1"/>
        <v>22</v>
      </c>
    </row>
    <row r="66" spans="1:17" ht="12.75">
      <c r="A66" s="49">
        <v>56</v>
      </c>
      <c r="B66" s="12" t="s">
        <v>328</v>
      </c>
      <c r="C66" s="12" t="s">
        <v>4</v>
      </c>
      <c r="D66" s="27" t="s">
        <v>25</v>
      </c>
      <c r="E66" s="11">
        <v>2006</v>
      </c>
      <c r="F66" s="11" t="s">
        <v>67</v>
      </c>
      <c r="G66" s="19">
        <v>21</v>
      </c>
      <c r="H66" s="19"/>
      <c r="I66" s="19"/>
      <c r="J66" s="19"/>
      <c r="K66" s="19"/>
      <c r="L66" s="19"/>
      <c r="M66" s="19"/>
      <c r="N66" s="19"/>
      <c r="O66" s="19"/>
      <c r="P66" s="104"/>
      <c r="Q66" s="73">
        <f t="shared" si="1"/>
        <v>21</v>
      </c>
    </row>
    <row r="67" spans="1:17" ht="12.75">
      <c r="A67" s="49">
        <v>57</v>
      </c>
      <c r="B67" s="14" t="s">
        <v>284</v>
      </c>
      <c r="C67" s="14" t="s">
        <v>188</v>
      </c>
      <c r="D67" s="13" t="s">
        <v>93</v>
      </c>
      <c r="E67" s="16">
        <v>2006</v>
      </c>
      <c r="F67" s="16" t="s">
        <v>66</v>
      </c>
      <c r="G67" s="19"/>
      <c r="H67" s="19"/>
      <c r="I67" s="19"/>
      <c r="J67" s="19"/>
      <c r="K67" s="19"/>
      <c r="L67" s="19"/>
      <c r="M67" s="19"/>
      <c r="N67" s="19"/>
      <c r="O67" s="19">
        <v>12</v>
      </c>
      <c r="P67" s="104">
        <v>8</v>
      </c>
      <c r="Q67" s="73">
        <f t="shared" si="1"/>
        <v>20</v>
      </c>
    </row>
    <row r="68" spans="1:17" ht="12.75">
      <c r="A68" s="49">
        <v>58</v>
      </c>
      <c r="B68" s="17" t="s">
        <v>441</v>
      </c>
      <c r="C68" s="17" t="s">
        <v>334</v>
      </c>
      <c r="D68" s="27" t="s">
        <v>201</v>
      </c>
      <c r="E68" s="11">
        <v>2006</v>
      </c>
      <c r="F68" s="11" t="s">
        <v>67</v>
      </c>
      <c r="G68" s="19"/>
      <c r="H68" s="19"/>
      <c r="I68" s="19"/>
      <c r="J68" s="19"/>
      <c r="K68" s="19"/>
      <c r="L68" s="19"/>
      <c r="M68" s="19">
        <v>6</v>
      </c>
      <c r="N68" s="19">
        <v>12</v>
      </c>
      <c r="O68" s="19"/>
      <c r="P68" s="104"/>
      <c r="Q68" s="73">
        <f t="shared" si="1"/>
        <v>18</v>
      </c>
    </row>
    <row r="69" spans="1:17" ht="12.75">
      <c r="A69" s="49">
        <v>59</v>
      </c>
      <c r="B69" s="12" t="s">
        <v>474</v>
      </c>
      <c r="C69" s="12" t="s">
        <v>147</v>
      </c>
      <c r="D69" s="27" t="s">
        <v>38</v>
      </c>
      <c r="E69" s="11">
        <v>2006</v>
      </c>
      <c r="F69" s="11" t="s">
        <v>68</v>
      </c>
      <c r="G69" s="19"/>
      <c r="H69" s="19"/>
      <c r="I69" s="19"/>
      <c r="J69" s="19"/>
      <c r="K69" s="19"/>
      <c r="L69" s="19"/>
      <c r="M69" s="19"/>
      <c r="N69" s="19">
        <v>18</v>
      </c>
      <c r="O69" s="19"/>
      <c r="P69" s="108"/>
      <c r="Q69" s="73">
        <f t="shared" si="1"/>
        <v>18</v>
      </c>
    </row>
    <row r="70" spans="1:17" ht="12.75">
      <c r="A70" s="49">
        <v>60</v>
      </c>
      <c r="B70" s="12" t="s">
        <v>404</v>
      </c>
      <c r="C70" s="12" t="s">
        <v>108</v>
      </c>
      <c r="D70" s="27" t="s">
        <v>123</v>
      </c>
      <c r="E70" s="11">
        <v>2007</v>
      </c>
      <c r="F70" s="11" t="s">
        <v>67</v>
      </c>
      <c r="G70" s="19"/>
      <c r="H70" s="19"/>
      <c r="I70" s="19">
        <v>17</v>
      </c>
      <c r="J70" s="19"/>
      <c r="K70" s="19"/>
      <c r="L70" s="19"/>
      <c r="M70" s="19"/>
      <c r="N70" s="19"/>
      <c r="O70" s="19"/>
      <c r="P70" s="104"/>
      <c r="Q70" s="73">
        <f t="shared" si="1"/>
        <v>17</v>
      </c>
    </row>
    <row r="71" spans="1:17" ht="12.75">
      <c r="A71" s="49">
        <v>61</v>
      </c>
      <c r="B71" s="14" t="s">
        <v>279</v>
      </c>
      <c r="C71" s="14" t="s">
        <v>130</v>
      </c>
      <c r="D71" s="13" t="s">
        <v>44</v>
      </c>
      <c r="E71" s="16">
        <v>2006</v>
      </c>
      <c r="F71" s="16" t="s">
        <v>67</v>
      </c>
      <c r="G71" s="19"/>
      <c r="H71" s="19"/>
      <c r="I71" s="19">
        <v>15</v>
      </c>
      <c r="J71" s="19"/>
      <c r="K71" s="19"/>
      <c r="L71" s="19"/>
      <c r="M71" s="19"/>
      <c r="N71" s="19"/>
      <c r="O71" s="19"/>
      <c r="P71" s="104"/>
      <c r="Q71" s="73">
        <f t="shared" si="1"/>
        <v>15</v>
      </c>
    </row>
    <row r="72" spans="1:17" ht="12.75">
      <c r="A72" s="49">
        <v>62</v>
      </c>
      <c r="B72" s="12" t="s">
        <v>518</v>
      </c>
      <c r="C72" s="12" t="s">
        <v>4</v>
      </c>
      <c r="D72" s="27" t="s">
        <v>25</v>
      </c>
      <c r="E72" s="11">
        <v>2006</v>
      </c>
      <c r="F72" s="11" t="s">
        <v>67</v>
      </c>
      <c r="G72" s="19"/>
      <c r="H72" s="19"/>
      <c r="I72" s="19"/>
      <c r="J72" s="19"/>
      <c r="K72" s="19"/>
      <c r="L72" s="19"/>
      <c r="M72" s="19"/>
      <c r="N72" s="19"/>
      <c r="O72" s="19"/>
      <c r="P72" s="104">
        <v>14</v>
      </c>
      <c r="Q72" s="73">
        <f t="shared" si="1"/>
        <v>14</v>
      </c>
    </row>
    <row r="73" spans="1:17" ht="12.75">
      <c r="A73" s="49">
        <v>63</v>
      </c>
      <c r="B73" s="12" t="s">
        <v>519</v>
      </c>
      <c r="C73" s="12" t="s">
        <v>52</v>
      </c>
      <c r="D73" s="27" t="s">
        <v>57</v>
      </c>
      <c r="E73" s="11">
        <v>2006</v>
      </c>
      <c r="F73" s="11" t="s">
        <v>67</v>
      </c>
      <c r="G73" s="19"/>
      <c r="H73" s="19"/>
      <c r="I73" s="19"/>
      <c r="J73" s="19"/>
      <c r="K73" s="19"/>
      <c r="L73" s="19"/>
      <c r="M73" s="19"/>
      <c r="N73" s="19"/>
      <c r="O73" s="19"/>
      <c r="P73" s="104">
        <v>13</v>
      </c>
      <c r="Q73" s="73">
        <f t="shared" si="1"/>
        <v>13</v>
      </c>
    </row>
    <row r="74" spans="1:17" ht="12.75">
      <c r="A74" s="49">
        <v>64</v>
      </c>
      <c r="B74" s="17" t="s">
        <v>476</v>
      </c>
      <c r="C74" s="17" t="s">
        <v>108</v>
      </c>
      <c r="D74" s="27" t="s">
        <v>123</v>
      </c>
      <c r="E74" s="11">
        <v>2008</v>
      </c>
      <c r="F74" s="11" t="s">
        <v>68</v>
      </c>
      <c r="G74" s="19"/>
      <c r="H74" s="19"/>
      <c r="I74" s="19"/>
      <c r="J74" s="19"/>
      <c r="K74" s="19"/>
      <c r="L74" s="19"/>
      <c r="M74" s="19"/>
      <c r="N74" s="19">
        <v>13</v>
      </c>
      <c r="O74" s="19"/>
      <c r="P74" s="104"/>
      <c r="Q74" s="73">
        <f t="shared" si="1"/>
        <v>13</v>
      </c>
    </row>
    <row r="75" spans="1:17" ht="12.75">
      <c r="A75" s="49">
        <v>65</v>
      </c>
      <c r="B75" s="17" t="s">
        <v>440</v>
      </c>
      <c r="C75" s="17" t="s">
        <v>4</v>
      </c>
      <c r="D75" s="27" t="s">
        <v>25</v>
      </c>
      <c r="E75" s="11">
        <v>2006</v>
      </c>
      <c r="F75" s="11" t="s">
        <v>67</v>
      </c>
      <c r="G75" s="19"/>
      <c r="H75" s="19"/>
      <c r="I75" s="19"/>
      <c r="J75" s="19"/>
      <c r="K75" s="19"/>
      <c r="L75" s="19"/>
      <c r="M75" s="19">
        <v>11</v>
      </c>
      <c r="N75" s="19"/>
      <c r="O75" s="19"/>
      <c r="P75" s="104"/>
      <c r="Q75" s="73">
        <f t="shared" si="1"/>
        <v>11</v>
      </c>
    </row>
    <row r="76" spans="1:17" ht="12.75">
      <c r="A76" s="49">
        <v>66</v>
      </c>
      <c r="B76" s="12" t="s">
        <v>335</v>
      </c>
      <c r="C76" s="12" t="s">
        <v>334</v>
      </c>
      <c r="D76" s="27" t="s">
        <v>201</v>
      </c>
      <c r="E76" s="11">
        <v>2006</v>
      </c>
      <c r="F76" s="11" t="s">
        <v>68</v>
      </c>
      <c r="G76" s="19">
        <v>11</v>
      </c>
      <c r="H76" s="19"/>
      <c r="I76" s="19"/>
      <c r="J76" s="19"/>
      <c r="K76" s="19"/>
      <c r="L76" s="19"/>
      <c r="M76" s="19"/>
      <c r="N76" s="19"/>
      <c r="O76" s="19"/>
      <c r="P76" s="104"/>
      <c r="Q76" s="73">
        <f aca="true" t="shared" si="2" ref="Q76:Q81">SUM(G76:P76)</f>
        <v>11</v>
      </c>
    </row>
    <row r="77" spans="1:17" ht="12.75">
      <c r="A77" s="49">
        <v>67</v>
      </c>
      <c r="B77" s="17" t="s">
        <v>273</v>
      </c>
      <c r="C77" s="17" t="s">
        <v>274</v>
      </c>
      <c r="D77" s="17" t="s">
        <v>275</v>
      </c>
      <c r="E77" s="19">
        <v>2007</v>
      </c>
      <c r="F77" s="19" t="s">
        <v>67</v>
      </c>
      <c r="G77" s="19"/>
      <c r="H77" s="19"/>
      <c r="I77" s="19"/>
      <c r="J77" s="19"/>
      <c r="K77" s="19"/>
      <c r="L77" s="19"/>
      <c r="M77" s="19">
        <v>10</v>
      </c>
      <c r="N77" s="19"/>
      <c r="O77" s="19"/>
      <c r="P77" s="104"/>
      <c r="Q77" s="73">
        <f t="shared" si="2"/>
        <v>10</v>
      </c>
    </row>
    <row r="78" spans="1:17" ht="12.75">
      <c r="A78" s="49">
        <v>68</v>
      </c>
      <c r="B78" s="12" t="s">
        <v>520</v>
      </c>
      <c r="C78" s="12" t="s">
        <v>52</v>
      </c>
      <c r="D78" s="27" t="s">
        <v>57</v>
      </c>
      <c r="E78" s="11">
        <v>2006</v>
      </c>
      <c r="F78" s="11" t="s">
        <v>68</v>
      </c>
      <c r="G78" s="19"/>
      <c r="H78" s="19"/>
      <c r="I78" s="19"/>
      <c r="J78" s="19"/>
      <c r="K78" s="19"/>
      <c r="L78" s="19"/>
      <c r="M78" s="19"/>
      <c r="N78" s="19"/>
      <c r="O78" s="19"/>
      <c r="P78" s="104">
        <v>8</v>
      </c>
      <c r="Q78" s="73">
        <f t="shared" si="2"/>
        <v>8</v>
      </c>
    </row>
    <row r="79" spans="1:17" ht="12.75">
      <c r="A79" s="49">
        <v>69</v>
      </c>
      <c r="B79" s="17" t="s">
        <v>477</v>
      </c>
      <c r="C79" s="17" t="s">
        <v>334</v>
      </c>
      <c r="D79" s="27" t="s">
        <v>201</v>
      </c>
      <c r="E79" s="11">
        <v>2006</v>
      </c>
      <c r="F79" s="11" t="s">
        <v>68</v>
      </c>
      <c r="G79" s="19"/>
      <c r="H79" s="19"/>
      <c r="I79" s="19"/>
      <c r="J79" s="19"/>
      <c r="K79" s="19"/>
      <c r="L79" s="19"/>
      <c r="M79" s="19"/>
      <c r="N79" s="19">
        <v>3</v>
      </c>
      <c r="O79" s="19"/>
      <c r="P79" s="104"/>
      <c r="Q79" s="73">
        <f t="shared" si="2"/>
        <v>3</v>
      </c>
    </row>
    <row r="80" spans="1:17" ht="12.75">
      <c r="A80" s="49">
        <v>70</v>
      </c>
      <c r="B80" s="17" t="s">
        <v>478</v>
      </c>
      <c r="C80" s="17" t="s">
        <v>424</v>
      </c>
      <c r="D80" s="27" t="s">
        <v>34</v>
      </c>
      <c r="E80" s="11">
        <v>2008</v>
      </c>
      <c r="F80" s="11" t="s">
        <v>68</v>
      </c>
      <c r="G80" s="19"/>
      <c r="H80" s="19"/>
      <c r="I80" s="19"/>
      <c r="J80" s="19"/>
      <c r="K80" s="19"/>
      <c r="L80" s="19"/>
      <c r="M80" s="19"/>
      <c r="N80" s="19">
        <v>1</v>
      </c>
      <c r="O80" s="19"/>
      <c r="P80" s="104"/>
      <c r="Q80" s="73">
        <f t="shared" si="2"/>
        <v>1</v>
      </c>
    </row>
    <row r="81" spans="1:17" ht="13.5" thickBot="1">
      <c r="A81" s="109">
        <v>71</v>
      </c>
      <c r="B81" s="107" t="s">
        <v>479</v>
      </c>
      <c r="C81" s="107" t="s">
        <v>232</v>
      </c>
      <c r="D81" s="64" t="s">
        <v>160</v>
      </c>
      <c r="E81" s="23">
        <v>2006</v>
      </c>
      <c r="F81" s="23" t="s">
        <v>68</v>
      </c>
      <c r="G81" s="74"/>
      <c r="H81" s="74"/>
      <c r="I81" s="74"/>
      <c r="J81" s="74"/>
      <c r="K81" s="74"/>
      <c r="L81" s="74"/>
      <c r="M81" s="74"/>
      <c r="N81" s="74">
        <v>1</v>
      </c>
      <c r="O81" s="74"/>
      <c r="P81" s="98"/>
      <c r="Q81" s="102">
        <f t="shared" si="2"/>
        <v>1</v>
      </c>
    </row>
  </sheetData>
  <sheetProtection/>
  <mergeCells count="13">
    <mergeCell ref="H9:I9"/>
    <mergeCell ref="A9:A10"/>
    <mergeCell ref="B9:B10"/>
    <mergeCell ref="Q9:Q10"/>
    <mergeCell ref="A5:Q5"/>
    <mergeCell ref="A7:Q7"/>
    <mergeCell ref="F9:F10"/>
    <mergeCell ref="J9:L9"/>
    <mergeCell ref="M9:N9"/>
    <mergeCell ref="O9:P9"/>
    <mergeCell ref="C9:C10"/>
    <mergeCell ref="D9:D10"/>
    <mergeCell ref="E9:E10"/>
  </mergeCells>
  <printOptions horizontalCentered="1"/>
  <pageMargins left="0.21" right="0.2" top="0.2362204724409449" bottom="0.2362204724409449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.75390625" style="10" customWidth="1"/>
    <col min="2" max="2" width="20.25390625" style="0" customWidth="1"/>
    <col min="3" max="3" width="16.125" style="0" customWidth="1"/>
    <col min="4" max="4" width="15.25390625" style="6" customWidth="1"/>
    <col min="5" max="5" width="5.875" style="10" customWidth="1"/>
    <col min="6" max="6" width="4.75390625" style="10" customWidth="1"/>
    <col min="7" max="7" width="9.625" style="10" customWidth="1"/>
    <col min="8" max="8" width="7.00390625" style="10" customWidth="1"/>
    <col min="9" max="9" width="5.125" style="10" customWidth="1"/>
    <col min="10" max="10" width="6.25390625" style="10" customWidth="1"/>
    <col min="11" max="11" width="8.875" style="10" customWidth="1"/>
    <col min="12" max="12" width="4.875" style="10" customWidth="1"/>
    <col min="13" max="13" width="6.625" style="10" customWidth="1"/>
    <col min="14" max="14" width="7.125" style="10" customWidth="1"/>
    <col min="15" max="15" width="7.25390625" style="10" customWidth="1"/>
    <col min="16" max="16" width="8.875" style="10" customWidth="1"/>
    <col min="17" max="17" width="6.375" style="10" customWidth="1"/>
  </cols>
  <sheetData>
    <row r="1" ht="12.75">
      <c r="M1" s="15" t="s">
        <v>3</v>
      </c>
    </row>
    <row r="2" spans="1:13" ht="12.75">
      <c r="A2" s="2"/>
      <c r="B2" s="2"/>
      <c r="C2" s="2"/>
      <c r="D2" s="7"/>
      <c r="E2" s="2"/>
      <c r="F2" s="2"/>
      <c r="G2" s="2"/>
      <c r="H2" s="2"/>
      <c r="I2" s="2"/>
      <c r="M2" s="15" t="s">
        <v>17</v>
      </c>
    </row>
    <row r="3" spans="1:13" ht="12.75">
      <c r="A3" s="2"/>
      <c r="B3" s="2"/>
      <c r="C3" s="2"/>
      <c r="D3" s="7"/>
      <c r="E3" s="2"/>
      <c r="F3" s="2"/>
      <c r="M3" s="6" t="s">
        <v>2</v>
      </c>
    </row>
    <row r="4" spans="1:13" ht="12.75">
      <c r="A4" s="2"/>
      <c r="B4" s="2"/>
      <c r="C4" s="2"/>
      <c r="D4" s="7"/>
      <c r="E4" s="2"/>
      <c r="F4" s="2"/>
      <c r="M4" s="6"/>
    </row>
    <row r="5" spans="1:17" ht="12.75">
      <c r="A5" s="129" t="s">
        <v>316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ht="7.5" customHeight="1"/>
    <row r="7" spans="1:17" ht="15.75">
      <c r="A7" s="139" t="s">
        <v>311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9" ht="7.5" customHeight="1" thickBot="1">
      <c r="A8" s="2"/>
      <c r="B8" s="2"/>
      <c r="C8" s="2"/>
      <c r="D8" s="7"/>
      <c r="E8" s="2"/>
      <c r="F8" s="2"/>
      <c r="G8" s="2"/>
      <c r="H8" s="2"/>
      <c r="I8" s="2"/>
    </row>
    <row r="9" spans="1:17" ht="25.5" customHeight="1">
      <c r="A9" s="132" t="s">
        <v>18</v>
      </c>
      <c r="B9" s="134" t="s">
        <v>7</v>
      </c>
      <c r="C9" s="134" t="s">
        <v>0</v>
      </c>
      <c r="D9" s="134" t="s">
        <v>19</v>
      </c>
      <c r="E9" s="136" t="s">
        <v>20</v>
      </c>
      <c r="F9" s="145" t="s">
        <v>64</v>
      </c>
      <c r="G9" s="37" t="s">
        <v>59</v>
      </c>
      <c r="H9" s="142" t="s">
        <v>320</v>
      </c>
      <c r="I9" s="143"/>
      <c r="J9" s="138" t="s">
        <v>233</v>
      </c>
      <c r="K9" s="138"/>
      <c r="L9" s="138"/>
      <c r="M9" s="141" t="s">
        <v>61</v>
      </c>
      <c r="N9" s="138"/>
      <c r="O9" s="141" t="s">
        <v>62</v>
      </c>
      <c r="P9" s="147"/>
      <c r="Q9" s="130" t="s">
        <v>1</v>
      </c>
    </row>
    <row r="10" spans="1:17" s="10" customFormat="1" ht="12.75" customHeight="1" thickBot="1">
      <c r="A10" s="133"/>
      <c r="B10" s="135"/>
      <c r="C10" s="140"/>
      <c r="D10" s="135"/>
      <c r="E10" s="137"/>
      <c r="F10" s="146"/>
      <c r="G10" s="30" t="s">
        <v>6</v>
      </c>
      <c r="H10" s="30" t="s">
        <v>60</v>
      </c>
      <c r="I10" s="30" t="s">
        <v>321</v>
      </c>
      <c r="J10" s="30" t="s">
        <v>136</v>
      </c>
      <c r="K10" s="30" t="s">
        <v>6</v>
      </c>
      <c r="L10" s="30" t="s">
        <v>321</v>
      </c>
      <c r="M10" s="30" t="s">
        <v>136</v>
      </c>
      <c r="N10" s="30" t="s">
        <v>60</v>
      </c>
      <c r="O10" s="30" t="s">
        <v>60</v>
      </c>
      <c r="P10" s="78" t="s">
        <v>6</v>
      </c>
      <c r="Q10" s="131"/>
    </row>
    <row r="11" spans="1:20" s="48" customFormat="1" ht="12.75" customHeight="1">
      <c r="A11" s="52">
        <v>1</v>
      </c>
      <c r="B11" s="45" t="s">
        <v>124</v>
      </c>
      <c r="C11" s="45" t="s">
        <v>28</v>
      </c>
      <c r="D11" s="114" t="s">
        <v>48</v>
      </c>
      <c r="E11" s="32">
        <v>2004</v>
      </c>
      <c r="F11" s="32">
        <v>1</v>
      </c>
      <c r="G11" s="90">
        <v>37</v>
      </c>
      <c r="H11" s="32">
        <v>29</v>
      </c>
      <c r="I11" s="32">
        <v>23</v>
      </c>
      <c r="J11" s="32">
        <v>33</v>
      </c>
      <c r="K11" s="90">
        <v>37</v>
      </c>
      <c r="L11" s="32">
        <v>33</v>
      </c>
      <c r="M11" s="32">
        <v>32</v>
      </c>
      <c r="N11" s="126">
        <v>35</v>
      </c>
      <c r="O11" s="32">
        <v>29</v>
      </c>
      <c r="P11" s="103">
        <v>30</v>
      </c>
      <c r="Q11" s="80">
        <f>SUM(G11:P11)</f>
        <v>318</v>
      </c>
      <c r="S11" s="115"/>
      <c r="T11" s="48" t="s">
        <v>541</v>
      </c>
    </row>
    <row r="12" spans="1:20" s="48" customFormat="1" ht="12.75" customHeight="1">
      <c r="A12" s="47">
        <v>2</v>
      </c>
      <c r="B12" s="12" t="s">
        <v>252</v>
      </c>
      <c r="C12" s="12" t="s">
        <v>28</v>
      </c>
      <c r="D12" s="27" t="s">
        <v>48</v>
      </c>
      <c r="E12" s="11">
        <v>2004</v>
      </c>
      <c r="F12" s="11">
        <v>1</v>
      </c>
      <c r="G12" s="19">
        <v>33</v>
      </c>
      <c r="H12" s="118">
        <v>40</v>
      </c>
      <c r="I12" s="91">
        <v>37</v>
      </c>
      <c r="J12" s="91">
        <v>37</v>
      </c>
      <c r="K12" s="118">
        <v>40</v>
      </c>
      <c r="L12" s="19">
        <v>32</v>
      </c>
      <c r="M12" s="118">
        <v>40</v>
      </c>
      <c r="N12" s="91">
        <v>37</v>
      </c>
      <c r="O12" s="118">
        <v>40</v>
      </c>
      <c r="P12" s="104">
        <v>32</v>
      </c>
      <c r="Q12" s="73">
        <f>SUM(G12:P12)-L12-P12</f>
        <v>304</v>
      </c>
      <c r="S12" s="116"/>
      <c r="T12" s="48" t="s">
        <v>542</v>
      </c>
    </row>
    <row r="13" spans="1:20" s="48" customFormat="1" ht="12.75" customHeight="1">
      <c r="A13" s="47">
        <v>3</v>
      </c>
      <c r="B13" s="17" t="s">
        <v>217</v>
      </c>
      <c r="C13" s="17" t="s">
        <v>28</v>
      </c>
      <c r="D13" s="17" t="s">
        <v>48</v>
      </c>
      <c r="E13" s="19">
        <v>2004</v>
      </c>
      <c r="F13" s="19">
        <v>1</v>
      </c>
      <c r="G13" s="118">
        <v>40</v>
      </c>
      <c r="H13" s="19">
        <v>33</v>
      </c>
      <c r="I13" s="19">
        <v>29</v>
      </c>
      <c r="J13" s="118">
        <v>40</v>
      </c>
      <c r="K13" s="19">
        <v>33</v>
      </c>
      <c r="L13" s="19"/>
      <c r="M13" s="91">
        <v>37</v>
      </c>
      <c r="N13" s="118">
        <v>40</v>
      </c>
      <c r="O13" s="123">
        <v>35</v>
      </c>
      <c r="P13" s="104">
        <v>33</v>
      </c>
      <c r="Q13" s="73">
        <f>SUM(G13:P13)-I13</f>
        <v>291</v>
      </c>
      <c r="S13" s="117"/>
      <c r="T13" s="48" t="s">
        <v>543</v>
      </c>
    </row>
    <row r="14" spans="1:17" s="48" customFormat="1" ht="12.75" customHeight="1">
      <c r="A14" s="47">
        <v>4</v>
      </c>
      <c r="B14" s="17" t="s">
        <v>100</v>
      </c>
      <c r="C14" s="17" t="s">
        <v>22</v>
      </c>
      <c r="D14" s="46" t="s">
        <v>35</v>
      </c>
      <c r="E14" s="19">
        <v>2005</v>
      </c>
      <c r="F14" s="26">
        <v>1</v>
      </c>
      <c r="G14" s="19">
        <v>32</v>
      </c>
      <c r="H14" s="19">
        <v>25</v>
      </c>
      <c r="I14" s="19">
        <v>31</v>
      </c>
      <c r="J14" s="19">
        <v>28</v>
      </c>
      <c r="K14" s="19">
        <v>32</v>
      </c>
      <c r="L14" s="118">
        <v>40</v>
      </c>
      <c r="M14" s="19">
        <v>30</v>
      </c>
      <c r="N14" s="19">
        <v>32</v>
      </c>
      <c r="O14" s="91">
        <v>37</v>
      </c>
      <c r="P14" s="104">
        <v>29</v>
      </c>
      <c r="Q14" s="73">
        <f>SUM(G14:P14)-H14-J14</f>
        <v>263</v>
      </c>
    </row>
    <row r="15" spans="1:17" s="48" customFormat="1" ht="12.75" customHeight="1">
      <c r="A15" s="47">
        <v>5</v>
      </c>
      <c r="B15" s="17" t="s">
        <v>134</v>
      </c>
      <c r="C15" s="17" t="s">
        <v>22</v>
      </c>
      <c r="D15" s="46" t="s">
        <v>35</v>
      </c>
      <c r="E15" s="19">
        <v>2004</v>
      </c>
      <c r="F15" s="19">
        <v>1</v>
      </c>
      <c r="G15" s="19"/>
      <c r="H15" s="19">
        <v>24</v>
      </c>
      <c r="I15" s="19">
        <v>33</v>
      </c>
      <c r="J15" s="19">
        <v>31</v>
      </c>
      <c r="K15" s="123">
        <v>35</v>
      </c>
      <c r="L15" s="19">
        <v>25</v>
      </c>
      <c r="M15" s="19">
        <v>29</v>
      </c>
      <c r="N15" s="19">
        <v>24</v>
      </c>
      <c r="O15" s="19">
        <v>30</v>
      </c>
      <c r="P15" s="125">
        <v>35</v>
      </c>
      <c r="Q15" s="73">
        <f>SUM(G15:P15)-H15</f>
        <v>242</v>
      </c>
    </row>
    <row r="16" spans="1:17" s="48" customFormat="1" ht="12.75" customHeight="1">
      <c r="A16" s="47">
        <v>6</v>
      </c>
      <c r="B16" s="17" t="s">
        <v>244</v>
      </c>
      <c r="C16" s="17" t="s">
        <v>15</v>
      </c>
      <c r="D16" s="17" t="s">
        <v>23</v>
      </c>
      <c r="E16" s="19">
        <v>2005</v>
      </c>
      <c r="F16" s="19">
        <v>1</v>
      </c>
      <c r="G16" s="19">
        <v>30</v>
      </c>
      <c r="H16" s="19">
        <v>26</v>
      </c>
      <c r="I16" s="19">
        <v>30</v>
      </c>
      <c r="J16" s="19">
        <v>30</v>
      </c>
      <c r="K16" s="19">
        <v>31</v>
      </c>
      <c r="L16" s="19">
        <v>30</v>
      </c>
      <c r="M16" s="19">
        <v>33</v>
      </c>
      <c r="N16" s="19">
        <v>29</v>
      </c>
      <c r="O16" s="19">
        <v>27</v>
      </c>
      <c r="P16" s="104">
        <v>27</v>
      </c>
      <c r="Q16" s="73">
        <f>SUM(G16:P16)-H16-O16</f>
        <v>240</v>
      </c>
    </row>
    <row r="17" spans="1:17" s="48" customFormat="1" ht="12.75" customHeight="1">
      <c r="A17" s="47">
        <v>7</v>
      </c>
      <c r="B17" s="17" t="s">
        <v>216</v>
      </c>
      <c r="C17" s="17" t="s">
        <v>8</v>
      </c>
      <c r="D17" s="17" t="s">
        <v>24</v>
      </c>
      <c r="E17" s="19">
        <v>2004</v>
      </c>
      <c r="F17" s="19">
        <v>1</v>
      </c>
      <c r="G17" s="123">
        <v>35</v>
      </c>
      <c r="H17" s="19">
        <v>28</v>
      </c>
      <c r="I17" s="19">
        <v>32</v>
      </c>
      <c r="J17" s="19">
        <v>23</v>
      </c>
      <c r="K17" s="19">
        <v>26</v>
      </c>
      <c r="L17" s="19">
        <v>23</v>
      </c>
      <c r="M17" s="19">
        <v>26</v>
      </c>
      <c r="N17" s="19">
        <v>27</v>
      </c>
      <c r="O17" s="19">
        <v>32</v>
      </c>
      <c r="P17" s="104">
        <v>31</v>
      </c>
      <c r="Q17" s="73">
        <f>SUM(G17:P17)-J17-L17</f>
        <v>237</v>
      </c>
    </row>
    <row r="18" spans="1:17" s="48" customFormat="1" ht="12.75" customHeight="1">
      <c r="A18" s="47">
        <v>8</v>
      </c>
      <c r="B18" s="17" t="s">
        <v>228</v>
      </c>
      <c r="C18" s="17" t="s">
        <v>22</v>
      </c>
      <c r="D18" s="17" t="s">
        <v>35</v>
      </c>
      <c r="E18" s="19">
        <v>2004</v>
      </c>
      <c r="F18" s="19">
        <v>1</v>
      </c>
      <c r="G18" s="19"/>
      <c r="H18" s="123">
        <v>35</v>
      </c>
      <c r="I18" s="123">
        <v>35</v>
      </c>
      <c r="J18" s="123">
        <v>35</v>
      </c>
      <c r="K18" s="19">
        <v>23</v>
      </c>
      <c r="L18" s="19">
        <v>31</v>
      </c>
      <c r="M18" s="19"/>
      <c r="N18" s="19"/>
      <c r="O18" s="19">
        <v>31</v>
      </c>
      <c r="P18" s="119">
        <v>40</v>
      </c>
      <c r="Q18" s="73">
        <f>SUM(G18:P18)</f>
        <v>230</v>
      </c>
    </row>
    <row r="19" spans="1:17" s="48" customFormat="1" ht="12.75" customHeight="1">
      <c r="A19" s="47">
        <v>9</v>
      </c>
      <c r="B19" s="17" t="s">
        <v>199</v>
      </c>
      <c r="C19" s="17" t="s">
        <v>28</v>
      </c>
      <c r="D19" s="17" t="s">
        <v>48</v>
      </c>
      <c r="E19" s="19">
        <v>2005</v>
      </c>
      <c r="F19" s="19">
        <v>2</v>
      </c>
      <c r="G19" s="19">
        <v>27</v>
      </c>
      <c r="H19" s="19">
        <v>27</v>
      </c>
      <c r="I19" s="19">
        <v>27</v>
      </c>
      <c r="J19" s="19">
        <v>26</v>
      </c>
      <c r="K19" s="19">
        <v>29</v>
      </c>
      <c r="L19" s="19">
        <v>29</v>
      </c>
      <c r="M19" s="19">
        <v>24</v>
      </c>
      <c r="N19" s="19">
        <v>28</v>
      </c>
      <c r="O19" s="19">
        <v>22</v>
      </c>
      <c r="P19" s="104">
        <v>24</v>
      </c>
      <c r="Q19" s="73">
        <f>SUM(G19:P19)-O19-P19</f>
        <v>217</v>
      </c>
    </row>
    <row r="20" spans="1:17" s="48" customFormat="1" ht="12.75" customHeight="1">
      <c r="A20" s="47">
        <v>10</v>
      </c>
      <c r="B20" s="17" t="s">
        <v>187</v>
      </c>
      <c r="C20" s="17" t="s">
        <v>8</v>
      </c>
      <c r="D20" s="27" t="s">
        <v>24</v>
      </c>
      <c r="E20" s="11">
        <v>2005</v>
      </c>
      <c r="F20" s="11">
        <v>1</v>
      </c>
      <c r="G20" s="19"/>
      <c r="H20" s="19">
        <v>31</v>
      </c>
      <c r="I20" s="19">
        <v>25</v>
      </c>
      <c r="J20" s="19">
        <v>24</v>
      </c>
      <c r="K20" s="19">
        <v>28</v>
      </c>
      <c r="L20" s="123">
        <v>35</v>
      </c>
      <c r="M20" s="19">
        <v>23</v>
      </c>
      <c r="N20" s="19">
        <v>30</v>
      </c>
      <c r="O20" s="19">
        <v>20</v>
      </c>
      <c r="P20" s="104">
        <v>19</v>
      </c>
      <c r="Q20" s="73">
        <f>SUM(G20:P20)-P20</f>
        <v>216</v>
      </c>
    </row>
    <row r="21" spans="1:17" s="48" customFormat="1" ht="12.75" customHeight="1">
      <c r="A21" s="47">
        <v>11</v>
      </c>
      <c r="B21" s="17" t="s">
        <v>151</v>
      </c>
      <c r="C21" s="17" t="s">
        <v>108</v>
      </c>
      <c r="D21" s="17" t="s">
        <v>123</v>
      </c>
      <c r="E21" s="19">
        <v>2004</v>
      </c>
      <c r="F21" s="19">
        <v>1</v>
      </c>
      <c r="G21" s="19">
        <v>31</v>
      </c>
      <c r="H21" s="19"/>
      <c r="I21" s="118">
        <v>40</v>
      </c>
      <c r="J21" s="19"/>
      <c r="K21" s="19"/>
      <c r="L21" s="19"/>
      <c r="M21" s="123">
        <v>35</v>
      </c>
      <c r="N21" s="19">
        <v>33</v>
      </c>
      <c r="O21" s="19">
        <v>26</v>
      </c>
      <c r="P21" s="121">
        <v>37</v>
      </c>
      <c r="Q21" s="73">
        <f aca="true" t="shared" si="0" ref="Q21:Q50">SUM(G21:P21)</f>
        <v>202</v>
      </c>
    </row>
    <row r="22" spans="1:17" s="48" customFormat="1" ht="12.75" customHeight="1">
      <c r="A22" s="47">
        <v>12</v>
      </c>
      <c r="B22" s="17" t="s">
        <v>212</v>
      </c>
      <c r="C22" s="17" t="s">
        <v>4</v>
      </c>
      <c r="D22" s="17" t="s">
        <v>25</v>
      </c>
      <c r="E22" s="19">
        <v>2005</v>
      </c>
      <c r="F22" s="19">
        <v>1</v>
      </c>
      <c r="G22" s="19">
        <v>28</v>
      </c>
      <c r="H22" s="91">
        <v>37</v>
      </c>
      <c r="I22" s="19">
        <v>22</v>
      </c>
      <c r="J22" s="19"/>
      <c r="K22" s="19"/>
      <c r="L22" s="19"/>
      <c r="M22" s="19">
        <v>31</v>
      </c>
      <c r="N22" s="19">
        <v>15</v>
      </c>
      <c r="O22" s="19">
        <v>28</v>
      </c>
      <c r="P22" s="104">
        <v>28</v>
      </c>
      <c r="Q22" s="73">
        <f t="shared" si="0"/>
        <v>189</v>
      </c>
    </row>
    <row r="23" spans="1:17" s="48" customFormat="1" ht="12.75" customHeight="1">
      <c r="A23" s="47">
        <v>13</v>
      </c>
      <c r="B23" s="17" t="s">
        <v>166</v>
      </c>
      <c r="C23" s="17" t="s">
        <v>4</v>
      </c>
      <c r="D23" s="17" t="s">
        <v>25</v>
      </c>
      <c r="E23" s="19">
        <v>2005</v>
      </c>
      <c r="F23" s="19">
        <v>2</v>
      </c>
      <c r="G23" s="19"/>
      <c r="H23" s="19">
        <v>23</v>
      </c>
      <c r="I23" s="19">
        <v>26</v>
      </c>
      <c r="J23" s="19">
        <v>25</v>
      </c>
      <c r="K23" s="19">
        <v>25</v>
      </c>
      <c r="L23" s="19"/>
      <c r="M23" s="19">
        <v>20</v>
      </c>
      <c r="N23" s="19">
        <v>31</v>
      </c>
      <c r="O23" s="19"/>
      <c r="P23" s="104">
        <v>18</v>
      </c>
      <c r="Q23" s="73">
        <f t="shared" si="0"/>
        <v>168</v>
      </c>
    </row>
    <row r="24" spans="1:17" s="48" customFormat="1" ht="12.75" customHeight="1">
      <c r="A24" s="47">
        <v>14</v>
      </c>
      <c r="B24" s="17" t="s">
        <v>200</v>
      </c>
      <c r="C24" s="39" t="s">
        <v>8</v>
      </c>
      <c r="D24" s="17" t="s">
        <v>24</v>
      </c>
      <c r="E24" s="19">
        <v>2005</v>
      </c>
      <c r="F24" s="19">
        <v>2</v>
      </c>
      <c r="G24" s="19">
        <v>29</v>
      </c>
      <c r="H24" s="19"/>
      <c r="I24" s="19"/>
      <c r="J24" s="19">
        <v>32</v>
      </c>
      <c r="K24" s="19">
        <v>27</v>
      </c>
      <c r="L24" s="19">
        <v>26</v>
      </c>
      <c r="M24" s="19">
        <v>28</v>
      </c>
      <c r="N24" s="19">
        <v>25</v>
      </c>
      <c r="O24" s="19"/>
      <c r="P24" s="104"/>
      <c r="Q24" s="73">
        <f t="shared" si="0"/>
        <v>167</v>
      </c>
    </row>
    <row r="25" spans="1:17" s="48" customFormat="1" ht="12.75" customHeight="1">
      <c r="A25" s="47">
        <v>15</v>
      </c>
      <c r="B25" s="17" t="s">
        <v>129</v>
      </c>
      <c r="C25" s="17" t="s">
        <v>22</v>
      </c>
      <c r="D25" s="46" t="s">
        <v>35</v>
      </c>
      <c r="E25" s="19">
        <v>2005</v>
      </c>
      <c r="F25" s="19" t="s">
        <v>66</v>
      </c>
      <c r="G25" s="19"/>
      <c r="H25" s="19"/>
      <c r="I25" s="19"/>
      <c r="J25" s="19"/>
      <c r="K25" s="19">
        <v>30</v>
      </c>
      <c r="L25" s="19">
        <v>28</v>
      </c>
      <c r="M25" s="19">
        <v>25</v>
      </c>
      <c r="N25" s="19">
        <v>21</v>
      </c>
      <c r="O25" s="19">
        <v>21</v>
      </c>
      <c r="P25" s="104">
        <v>15</v>
      </c>
      <c r="Q25" s="73">
        <f t="shared" si="0"/>
        <v>140</v>
      </c>
    </row>
    <row r="26" spans="1:17" s="48" customFormat="1" ht="12.75" customHeight="1">
      <c r="A26" s="47">
        <v>16</v>
      </c>
      <c r="B26" s="17" t="s">
        <v>422</v>
      </c>
      <c r="C26" s="17" t="s">
        <v>8</v>
      </c>
      <c r="D26" s="17" t="s">
        <v>24</v>
      </c>
      <c r="E26" s="19">
        <v>2005</v>
      </c>
      <c r="F26" s="19">
        <v>2</v>
      </c>
      <c r="G26" s="19"/>
      <c r="H26" s="19"/>
      <c r="I26" s="19"/>
      <c r="J26" s="19">
        <v>27</v>
      </c>
      <c r="K26" s="19">
        <v>24</v>
      </c>
      <c r="L26" s="19">
        <v>24</v>
      </c>
      <c r="M26" s="19"/>
      <c r="N26" s="19"/>
      <c r="O26" s="19">
        <v>25</v>
      </c>
      <c r="P26" s="104">
        <v>26</v>
      </c>
      <c r="Q26" s="73">
        <f t="shared" si="0"/>
        <v>126</v>
      </c>
    </row>
    <row r="27" spans="1:17" s="48" customFormat="1" ht="12.75" customHeight="1">
      <c r="A27" s="47">
        <v>17</v>
      </c>
      <c r="B27" s="17" t="s">
        <v>400</v>
      </c>
      <c r="C27" s="17" t="s">
        <v>4</v>
      </c>
      <c r="D27" s="17" t="s">
        <v>25</v>
      </c>
      <c r="E27" s="19">
        <v>2005</v>
      </c>
      <c r="F27" s="19">
        <v>1</v>
      </c>
      <c r="G27" s="19"/>
      <c r="H27" s="19">
        <v>32</v>
      </c>
      <c r="I27" s="19">
        <v>28</v>
      </c>
      <c r="J27" s="19"/>
      <c r="K27" s="19"/>
      <c r="L27" s="19">
        <v>22</v>
      </c>
      <c r="M27" s="19">
        <v>27</v>
      </c>
      <c r="N27" s="19"/>
      <c r="O27" s="19"/>
      <c r="P27" s="104"/>
      <c r="Q27" s="73">
        <f t="shared" si="0"/>
        <v>109</v>
      </c>
    </row>
    <row r="28" spans="1:17" s="48" customFormat="1" ht="12.75" customHeight="1">
      <c r="A28" s="47">
        <v>18</v>
      </c>
      <c r="B28" s="17" t="s">
        <v>401</v>
      </c>
      <c r="C28" s="86" t="s">
        <v>424</v>
      </c>
      <c r="D28" s="17" t="s">
        <v>34</v>
      </c>
      <c r="E28" s="19">
        <v>2005</v>
      </c>
      <c r="F28" s="19">
        <v>3</v>
      </c>
      <c r="G28" s="19"/>
      <c r="H28" s="19">
        <v>22</v>
      </c>
      <c r="I28" s="19"/>
      <c r="J28" s="19"/>
      <c r="K28" s="19">
        <v>22</v>
      </c>
      <c r="L28" s="91">
        <v>37</v>
      </c>
      <c r="M28" s="19"/>
      <c r="N28" s="19">
        <v>23</v>
      </c>
      <c r="O28" s="19"/>
      <c r="P28" s="104"/>
      <c r="Q28" s="73">
        <f t="shared" si="0"/>
        <v>104</v>
      </c>
    </row>
    <row r="29" spans="1:17" s="48" customFormat="1" ht="12.75" customHeight="1">
      <c r="A29" s="47">
        <v>19</v>
      </c>
      <c r="B29" s="17" t="s">
        <v>368</v>
      </c>
      <c r="C29" s="17" t="s">
        <v>22</v>
      </c>
      <c r="D29" s="17" t="s">
        <v>35</v>
      </c>
      <c r="E29" s="19">
        <v>2005</v>
      </c>
      <c r="F29" s="19" t="s">
        <v>68</v>
      </c>
      <c r="G29" s="19">
        <v>23</v>
      </c>
      <c r="H29" s="19"/>
      <c r="I29" s="19"/>
      <c r="J29" s="19"/>
      <c r="K29" s="19"/>
      <c r="L29" s="19"/>
      <c r="M29" s="19">
        <v>18</v>
      </c>
      <c r="N29" s="19">
        <v>17</v>
      </c>
      <c r="O29" s="19">
        <v>17</v>
      </c>
      <c r="P29" s="104">
        <v>23</v>
      </c>
      <c r="Q29" s="73">
        <f t="shared" si="0"/>
        <v>98</v>
      </c>
    </row>
    <row r="30" spans="1:17" s="48" customFormat="1" ht="12.75" customHeight="1">
      <c r="A30" s="47">
        <v>20</v>
      </c>
      <c r="B30" s="17" t="s">
        <v>366</v>
      </c>
      <c r="C30" s="17" t="s">
        <v>108</v>
      </c>
      <c r="D30" s="17" t="s">
        <v>123</v>
      </c>
      <c r="E30" s="19">
        <v>2005</v>
      </c>
      <c r="F30" s="19" t="s">
        <v>67</v>
      </c>
      <c r="G30" s="19">
        <v>26</v>
      </c>
      <c r="H30" s="19"/>
      <c r="I30" s="19"/>
      <c r="J30" s="19"/>
      <c r="K30" s="19"/>
      <c r="L30" s="19"/>
      <c r="M30" s="19"/>
      <c r="N30" s="19">
        <v>19</v>
      </c>
      <c r="O30" s="19">
        <v>15</v>
      </c>
      <c r="P30" s="104">
        <v>22</v>
      </c>
      <c r="Q30" s="73">
        <f t="shared" si="0"/>
        <v>82</v>
      </c>
    </row>
    <row r="31" spans="1:17" s="48" customFormat="1" ht="12.75" customHeight="1">
      <c r="A31" s="47">
        <v>21</v>
      </c>
      <c r="B31" s="17" t="s">
        <v>218</v>
      </c>
      <c r="C31" s="86" t="s">
        <v>424</v>
      </c>
      <c r="D31" s="17" t="s">
        <v>34</v>
      </c>
      <c r="E31" s="19">
        <v>2005</v>
      </c>
      <c r="F31" s="19">
        <v>2</v>
      </c>
      <c r="G31" s="19"/>
      <c r="H31" s="19">
        <v>30</v>
      </c>
      <c r="I31" s="19"/>
      <c r="J31" s="19"/>
      <c r="K31" s="19"/>
      <c r="L31" s="19">
        <v>27</v>
      </c>
      <c r="M31" s="19"/>
      <c r="N31" s="19">
        <v>18</v>
      </c>
      <c r="O31" s="19"/>
      <c r="P31" s="104"/>
      <c r="Q31" s="73">
        <f t="shared" si="0"/>
        <v>75</v>
      </c>
    </row>
    <row r="32" spans="1:17" s="48" customFormat="1" ht="12.75" customHeight="1">
      <c r="A32" s="47">
        <v>22</v>
      </c>
      <c r="B32" s="17" t="s">
        <v>301</v>
      </c>
      <c r="C32" s="17" t="s">
        <v>22</v>
      </c>
      <c r="D32" s="27" t="s">
        <v>35</v>
      </c>
      <c r="E32" s="11">
        <v>2005</v>
      </c>
      <c r="F32" s="11">
        <v>2</v>
      </c>
      <c r="G32" s="19"/>
      <c r="H32" s="19"/>
      <c r="I32" s="19"/>
      <c r="J32" s="19"/>
      <c r="K32" s="19"/>
      <c r="L32" s="19"/>
      <c r="M32" s="19">
        <v>19</v>
      </c>
      <c r="N32" s="19"/>
      <c r="O32" s="19">
        <v>33</v>
      </c>
      <c r="P32" s="104">
        <v>21</v>
      </c>
      <c r="Q32" s="73">
        <f t="shared" si="0"/>
        <v>73</v>
      </c>
    </row>
    <row r="33" spans="1:17" s="48" customFormat="1" ht="12.75" customHeight="1">
      <c r="A33" s="47">
        <v>23</v>
      </c>
      <c r="B33" s="12" t="s">
        <v>494</v>
      </c>
      <c r="C33" s="12" t="s">
        <v>108</v>
      </c>
      <c r="D33" s="27" t="s">
        <v>123</v>
      </c>
      <c r="E33" s="11">
        <v>2005</v>
      </c>
      <c r="F33" s="11" t="s">
        <v>68</v>
      </c>
      <c r="G33" s="19"/>
      <c r="H33" s="19"/>
      <c r="I33" s="19"/>
      <c r="J33" s="19"/>
      <c r="K33" s="19"/>
      <c r="L33" s="19"/>
      <c r="M33" s="19"/>
      <c r="N33" s="19">
        <v>22</v>
      </c>
      <c r="O33" s="19">
        <v>19</v>
      </c>
      <c r="P33" s="104">
        <v>16</v>
      </c>
      <c r="Q33" s="73">
        <f t="shared" si="0"/>
        <v>57</v>
      </c>
    </row>
    <row r="34" spans="1:17" s="48" customFormat="1" ht="12.75" customHeight="1">
      <c r="A34" s="47">
        <v>24</v>
      </c>
      <c r="B34" s="17" t="s">
        <v>458</v>
      </c>
      <c r="C34" s="17" t="s">
        <v>33</v>
      </c>
      <c r="D34" s="17"/>
      <c r="E34" s="19">
        <v>2005</v>
      </c>
      <c r="F34" s="19" t="s">
        <v>68</v>
      </c>
      <c r="G34" s="19"/>
      <c r="H34" s="19"/>
      <c r="I34" s="19"/>
      <c r="J34" s="19"/>
      <c r="K34" s="19"/>
      <c r="L34" s="19"/>
      <c r="M34" s="19">
        <v>21</v>
      </c>
      <c r="N34" s="19">
        <v>14</v>
      </c>
      <c r="O34" s="19">
        <v>16</v>
      </c>
      <c r="P34" s="104"/>
      <c r="Q34" s="73">
        <f t="shared" si="0"/>
        <v>51</v>
      </c>
    </row>
    <row r="35" spans="1:17" s="48" customFormat="1" ht="12.75" customHeight="1">
      <c r="A35" s="47">
        <v>25</v>
      </c>
      <c r="B35" s="12" t="s">
        <v>512</v>
      </c>
      <c r="C35" s="12" t="s">
        <v>8</v>
      </c>
      <c r="D35" s="27" t="s">
        <v>24</v>
      </c>
      <c r="E35" s="11">
        <v>2004</v>
      </c>
      <c r="F35" s="11" t="s">
        <v>72</v>
      </c>
      <c r="G35" s="19"/>
      <c r="H35" s="19"/>
      <c r="I35" s="19"/>
      <c r="J35" s="19"/>
      <c r="K35" s="19"/>
      <c r="L35" s="19"/>
      <c r="M35" s="19"/>
      <c r="N35" s="19"/>
      <c r="O35" s="19">
        <v>24</v>
      </c>
      <c r="P35" s="104">
        <v>25</v>
      </c>
      <c r="Q35" s="73">
        <f t="shared" si="0"/>
        <v>49</v>
      </c>
    </row>
    <row r="36" spans="1:17" s="48" customFormat="1" ht="12.75">
      <c r="A36" s="47">
        <v>26</v>
      </c>
      <c r="B36" s="12" t="s">
        <v>493</v>
      </c>
      <c r="C36" s="12" t="s">
        <v>108</v>
      </c>
      <c r="D36" s="27" t="s">
        <v>123</v>
      </c>
      <c r="E36" s="11">
        <v>2005</v>
      </c>
      <c r="F36" s="11" t="s">
        <v>72</v>
      </c>
      <c r="G36" s="19"/>
      <c r="H36" s="19"/>
      <c r="I36" s="19"/>
      <c r="J36" s="19"/>
      <c r="K36" s="19"/>
      <c r="L36" s="19"/>
      <c r="M36" s="19"/>
      <c r="N36" s="19">
        <v>26</v>
      </c>
      <c r="O36" s="19"/>
      <c r="P36" s="104">
        <v>20</v>
      </c>
      <c r="Q36" s="73">
        <f t="shared" si="0"/>
        <v>46</v>
      </c>
    </row>
    <row r="37" spans="1:17" s="48" customFormat="1" ht="12.75">
      <c r="A37" s="47">
        <v>27</v>
      </c>
      <c r="B37" s="17" t="s">
        <v>122</v>
      </c>
      <c r="C37" s="17" t="s">
        <v>188</v>
      </c>
      <c r="D37" s="46" t="s">
        <v>93</v>
      </c>
      <c r="E37" s="19">
        <v>2004</v>
      </c>
      <c r="F37" s="19" t="s">
        <v>66</v>
      </c>
      <c r="G37" s="19"/>
      <c r="H37" s="19"/>
      <c r="I37" s="19"/>
      <c r="J37" s="19"/>
      <c r="K37" s="19"/>
      <c r="L37" s="19"/>
      <c r="M37" s="19"/>
      <c r="N37" s="19"/>
      <c r="O37" s="19">
        <v>23</v>
      </c>
      <c r="P37" s="104">
        <v>14</v>
      </c>
      <c r="Q37" s="73">
        <f t="shared" si="0"/>
        <v>37</v>
      </c>
    </row>
    <row r="38" spans="1:17" s="48" customFormat="1" ht="12.75">
      <c r="A38" s="47">
        <v>28</v>
      </c>
      <c r="B38" s="17" t="s">
        <v>457</v>
      </c>
      <c r="C38" s="17" t="s">
        <v>28</v>
      </c>
      <c r="D38" s="17" t="s">
        <v>48</v>
      </c>
      <c r="E38" s="19">
        <v>2005</v>
      </c>
      <c r="F38" s="19" t="s">
        <v>67</v>
      </c>
      <c r="G38" s="19"/>
      <c r="H38" s="19"/>
      <c r="I38" s="19"/>
      <c r="J38" s="19"/>
      <c r="K38" s="19"/>
      <c r="L38" s="19"/>
      <c r="M38" s="19">
        <v>22</v>
      </c>
      <c r="N38" s="19">
        <v>11</v>
      </c>
      <c r="O38" s="19"/>
      <c r="P38" s="104"/>
      <c r="Q38" s="73">
        <f t="shared" si="0"/>
        <v>33</v>
      </c>
    </row>
    <row r="39" spans="1:17" s="48" customFormat="1" ht="12.75">
      <c r="A39" s="47">
        <v>29</v>
      </c>
      <c r="B39" s="12" t="s">
        <v>497</v>
      </c>
      <c r="C39" s="12" t="s">
        <v>33</v>
      </c>
      <c r="D39" s="27"/>
      <c r="E39" s="11">
        <v>2004</v>
      </c>
      <c r="F39" s="11" t="s">
        <v>68</v>
      </c>
      <c r="G39" s="19"/>
      <c r="H39" s="19"/>
      <c r="I39" s="19"/>
      <c r="J39" s="19"/>
      <c r="K39" s="19"/>
      <c r="L39" s="19"/>
      <c r="M39" s="19"/>
      <c r="N39" s="19">
        <v>13</v>
      </c>
      <c r="O39" s="19">
        <v>18</v>
      </c>
      <c r="P39" s="104"/>
      <c r="Q39" s="73">
        <f t="shared" si="0"/>
        <v>31</v>
      </c>
    </row>
    <row r="40" spans="1:17" s="48" customFormat="1" ht="12.75">
      <c r="A40" s="47">
        <v>30</v>
      </c>
      <c r="B40" s="17" t="s">
        <v>459</v>
      </c>
      <c r="C40" s="17" t="s">
        <v>4</v>
      </c>
      <c r="D40" s="27" t="s">
        <v>25</v>
      </c>
      <c r="E40" s="11">
        <v>2005</v>
      </c>
      <c r="F40" s="11" t="s">
        <v>72</v>
      </c>
      <c r="G40" s="19"/>
      <c r="H40" s="19"/>
      <c r="I40" s="19"/>
      <c r="J40" s="19"/>
      <c r="K40" s="19"/>
      <c r="L40" s="19"/>
      <c r="M40" s="19">
        <v>17</v>
      </c>
      <c r="N40" s="19">
        <v>12</v>
      </c>
      <c r="O40" s="19"/>
      <c r="P40" s="104"/>
      <c r="Q40" s="73">
        <f t="shared" si="0"/>
        <v>29</v>
      </c>
    </row>
    <row r="41" spans="1:17" s="48" customFormat="1" ht="12.75">
      <c r="A41" s="47">
        <v>31</v>
      </c>
      <c r="B41" s="17" t="s">
        <v>421</v>
      </c>
      <c r="C41" s="86" t="s">
        <v>424</v>
      </c>
      <c r="D41" s="17" t="s">
        <v>34</v>
      </c>
      <c r="E41" s="19">
        <v>2005</v>
      </c>
      <c r="F41" s="19" t="s">
        <v>72</v>
      </c>
      <c r="G41" s="19"/>
      <c r="H41" s="19"/>
      <c r="I41" s="19"/>
      <c r="J41" s="19">
        <v>29</v>
      </c>
      <c r="K41" s="19"/>
      <c r="L41" s="19"/>
      <c r="M41" s="19"/>
      <c r="N41" s="19"/>
      <c r="O41" s="19"/>
      <c r="P41" s="104"/>
      <c r="Q41" s="73">
        <f t="shared" si="0"/>
        <v>29</v>
      </c>
    </row>
    <row r="42" spans="1:17" s="48" customFormat="1" ht="12.75">
      <c r="A42" s="47">
        <v>32</v>
      </c>
      <c r="B42" s="17" t="s">
        <v>367</v>
      </c>
      <c r="C42" s="17" t="s">
        <v>145</v>
      </c>
      <c r="D42" s="17"/>
      <c r="E42" s="19">
        <v>2005</v>
      </c>
      <c r="F42" s="19" t="s">
        <v>68</v>
      </c>
      <c r="G42" s="19">
        <v>25</v>
      </c>
      <c r="H42" s="19"/>
      <c r="I42" s="19"/>
      <c r="J42" s="19"/>
      <c r="K42" s="19"/>
      <c r="L42" s="19"/>
      <c r="M42" s="19"/>
      <c r="N42" s="19"/>
      <c r="O42" s="19"/>
      <c r="P42" s="104"/>
      <c r="Q42" s="73">
        <f t="shared" si="0"/>
        <v>25</v>
      </c>
    </row>
    <row r="43" spans="1:17" s="48" customFormat="1" ht="12.75">
      <c r="A43" s="47">
        <v>33</v>
      </c>
      <c r="B43" s="17" t="s">
        <v>114</v>
      </c>
      <c r="C43" s="17" t="s">
        <v>15</v>
      </c>
      <c r="D43" s="17" t="s">
        <v>23</v>
      </c>
      <c r="E43" s="19">
        <v>2005</v>
      </c>
      <c r="F43" s="19" t="s">
        <v>67</v>
      </c>
      <c r="G43" s="19">
        <v>24</v>
      </c>
      <c r="H43" s="19"/>
      <c r="I43" s="19"/>
      <c r="J43" s="19"/>
      <c r="K43" s="19"/>
      <c r="L43" s="19"/>
      <c r="M43" s="19"/>
      <c r="N43" s="19"/>
      <c r="O43" s="19"/>
      <c r="P43" s="104"/>
      <c r="Q43" s="73">
        <f t="shared" si="0"/>
        <v>24</v>
      </c>
    </row>
    <row r="44" spans="1:17" s="48" customFormat="1" ht="12.75">
      <c r="A44" s="47">
        <v>34</v>
      </c>
      <c r="B44" s="17" t="s">
        <v>412</v>
      </c>
      <c r="C44" s="17" t="s">
        <v>13</v>
      </c>
      <c r="D44" s="17" t="s">
        <v>156</v>
      </c>
      <c r="E44" s="19">
        <v>2004</v>
      </c>
      <c r="F44" s="19" t="s">
        <v>66</v>
      </c>
      <c r="G44" s="19"/>
      <c r="H44" s="19"/>
      <c r="I44" s="19">
        <v>24</v>
      </c>
      <c r="J44" s="19"/>
      <c r="K44" s="19"/>
      <c r="L44" s="19"/>
      <c r="M44" s="19"/>
      <c r="N44" s="19"/>
      <c r="O44" s="19"/>
      <c r="P44" s="104"/>
      <c r="Q44" s="73">
        <f t="shared" si="0"/>
        <v>24</v>
      </c>
    </row>
    <row r="45" spans="1:17" s="48" customFormat="1" ht="12.75">
      <c r="A45" s="47">
        <v>35</v>
      </c>
      <c r="B45" s="17" t="s">
        <v>222</v>
      </c>
      <c r="C45" s="17" t="s">
        <v>4</v>
      </c>
      <c r="D45" s="17" t="s">
        <v>25</v>
      </c>
      <c r="E45" s="19">
        <v>2004</v>
      </c>
      <c r="F45" s="19" t="s">
        <v>67</v>
      </c>
      <c r="G45" s="19"/>
      <c r="H45" s="19">
        <v>21</v>
      </c>
      <c r="I45" s="19"/>
      <c r="J45" s="19"/>
      <c r="K45" s="19"/>
      <c r="L45" s="19"/>
      <c r="M45" s="19"/>
      <c r="N45" s="19"/>
      <c r="O45" s="19"/>
      <c r="P45" s="104"/>
      <c r="Q45" s="73">
        <f t="shared" si="0"/>
        <v>21</v>
      </c>
    </row>
    <row r="46" spans="1:17" s="48" customFormat="1" ht="12.75">
      <c r="A46" s="47">
        <v>36</v>
      </c>
      <c r="B46" s="57" t="s">
        <v>495</v>
      </c>
      <c r="C46" s="57" t="s">
        <v>232</v>
      </c>
      <c r="D46" s="56" t="s">
        <v>160</v>
      </c>
      <c r="E46" s="30">
        <v>2005</v>
      </c>
      <c r="F46" s="30" t="s">
        <v>67</v>
      </c>
      <c r="G46" s="19"/>
      <c r="H46" s="19"/>
      <c r="I46" s="19"/>
      <c r="J46" s="19"/>
      <c r="K46" s="19"/>
      <c r="L46" s="19"/>
      <c r="M46" s="19"/>
      <c r="N46" s="19">
        <v>20</v>
      </c>
      <c r="O46" s="19"/>
      <c r="P46" s="104"/>
      <c r="Q46" s="73">
        <f t="shared" si="0"/>
        <v>20</v>
      </c>
    </row>
    <row r="47" spans="1:17" s="48" customFormat="1" ht="12.75">
      <c r="A47" s="47">
        <v>37</v>
      </c>
      <c r="B47" s="12" t="s">
        <v>527</v>
      </c>
      <c r="C47" s="12" t="s">
        <v>13</v>
      </c>
      <c r="D47" s="27" t="s">
        <v>156</v>
      </c>
      <c r="E47" s="11">
        <v>2004</v>
      </c>
      <c r="F47" s="11" t="s">
        <v>72</v>
      </c>
      <c r="G47" s="11"/>
      <c r="H47" s="11"/>
      <c r="I47" s="11"/>
      <c r="J47" s="11"/>
      <c r="K47" s="11"/>
      <c r="L47" s="11"/>
      <c r="M47" s="11"/>
      <c r="N47" s="11"/>
      <c r="O47" s="11"/>
      <c r="P47" s="96">
        <v>17</v>
      </c>
      <c r="Q47" s="73">
        <f t="shared" si="0"/>
        <v>17</v>
      </c>
    </row>
    <row r="48" spans="1:17" s="48" customFormat="1" ht="12.75">
      <c r="A48" s="47">
        <v>38</v>
      </c>
      <c r="B48" s="12" t="s">
        <v>496</v>
      </c>
      <c r="C48" s="12" t="s">
        <v>434</v>
      </c>
      <c r="D48" s="27" t="s">
        <v>408</v>
      </c>
      <c r="E48" s="11">
        <v>2004</v>
      </c>
      <c r="F48" s="11" t="s">
        <v>67</v>
      </c>
      <c r="G48" s="19"/>
      <c r="H48" s="19"/>
      <c r="I48" s="19"/>
      <c r="J48" s="19"/>
      <c r="K48" s="19"/>
      <c r="L48" s="19"/>
      <c r="M48" s="19"/>
      <c r="N48" s="19">
        <v>16</v>
      </c>
      <c r="O48" s="19"/>
      <c r="P48" s="104"/>
      <c r="Q48" s="73">
        <f t="shared" si="0"/>
        <v>16</v>
      </c>
    </row>
    <row r="49" spans="1:17" s="48" customFormat="1" ht="12.75">
      <c r="A49" s="47">
        <v>39</v>
      </c>
      <c r="B49" s="12" t="s">
        <v>528</v>
      </c>
      <c r="C49" s="12" t="s">
        <v>306</v>
      </c>
      <c r="D49" s="27" t="s">
        <v>307</v>
      </c>
      <c r="E49" s="11">
        <v>2004</v>
      </c>
      <c r="F49" s="11" t="s">
        <v>68</v>
      </c>
      <c r="G49" s="19"/>
      <c r="H49" s="19"/>
      <c r="I49" s="19"/>
      <c r="J49" s="19"/>
      <c r="K49" s="19"/>
      <c r="L49" s="19"/>
      <c r="M49" s="19"/>
      <c r="N49" s="19"/>
      <c r="O49" s="19"/>
      <c r="P49" s="104">
        <v>13</v>
      </c>
      <c r="Q49" s="73">
        <f t="shared" si="0"/>
        <v>13</v>
      </c>
    </row>
    <row r="50" spans="1:17" s="48" customFormat="1" ht="13.5" thickBot="1">
      <c r="A50" s="106">
        <v>40</v>
      </c>
      <c r="B50" s="66" t="s">
        <v>498</v>
      </c>
      <c r="C50" s="66" t="s">
        <v>52</v>
      </c>
      <c r="D50" s="64" t="s">
        <v>57</v>
      </c>
      <c r="E50" s="23">
        <v>2005</v>
      </c>
      <c r="F50" s="23" t="s">
        <v>67</v>
      </c>
      <c r="G50" s="74"/>
      <c r="H50" s="74"/>
      <c r="I50" s="74"/>
      <c r="J50" s="74"/>
      <c r="K50" s="74"/>
      <c r="L50" s="74"/>
      <c r="M50" s="74"/>
      <c r="N50" s="74">
        <v>10</v>
      </c>
      <c r="O50" s="74"/>
      <c r="P50" s="98"/>
      <c r="Q50" s="102">
        <f t="shared" si="0"/>
        <v>10</v>
      </c>
    </row>
  </sheetData>
  <sheetProtection/>
  <mergeCells count="13">
    <mergeCell ref="H9:I9"/>
    <mergeCell ref="B9:B10"/>
    <mergeCell ref="F9:F10"/>
    <mergeCell ref="Q9:Q10"/>
    <mergeCell ref="A5:Q5"/>
    <mergeCell ref="A7:Q7"/>
    <mergeCell ref="J9:L9"/>
    <mergeCell ref="M9:N9"/>
    <mergeCell ref="O9:P9"/>
    <mergeCell ref="C9:C10"/>
    <mergeCell ref="D9:D10"/>
    <mergeCell ref="E9:E10"/>
    <mergeCell ref="A9:A10"/>
  </mergeCells>
  <printOptions horizontalCentered="1"/>
  <pageMargins left="0.2362204724409449" right="0.2362204724409449" top="0.2362204724409449" bottom="0.2362204724409449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.00390625" style="10" customWidth="1"/>
    <col min="2" max="2" width="21.125" style="0" customWidth="1"/>
    <col min="3" max="3" width="19.25390625" style="0" customWidth="1"/>
    <col min="4" max="4" width="15.375" style="6" customWidth="1"/>
    <col min="5" max="5" width="5.875" style="10" customWidth="1"/>
    <col min="6" max="6" width="4.75390625" style="10" customWidth="1"/>
    <col min="7" max="7" width="9.75390625" style="10" customWidth="1"/>
    <col min="8" max="8" width="7.00390625" style="10" customWidth="1"/>
    <col min="9" max="9" width="4.75390625" style="10" customWidth="1"/>
    <col min="10" max="10" width="6.625" style="10" customWidth="1"/>
    <col min="11" max="11" width="8.75390625" style="10" customWidth="1"/>
    <col min="12" max="12" width="4.75390625" style="10" customWidth="1"/>
    <col min="13" max="13" width="6.125" style="10" customWidth="1"/>
    <col min="14" max="14" width="6.75390625" style="10" customWidth="1"/>
    <col min="15" max="15" width="7.00390625" style="10" customWidth="1"/>
    <col min="16" max="16" width="9.125" style="10" customWidth="1"/>
    <col min="17" max="17" width="6.375" style="0" customWidth="1"/>
  </cols>
  <sheetData>
    <row r="1" spans="13:17" ht="12.75">
      <c r="M1" s="15" t="s">
        <v>3</v>
      </c>
      <c r="Q1" s="10"/>
    </row>
    <row r="2" spans="1:17" ht="12.75">
      <c r="A2" s="2"/>
      <c r="B2" s="2"/>
      <c r="C2" s="2"/>
      <c r="D2" s="7"/>
      <c r="E2" s="2"/>
      <c r="F2" s="2"/>
      <c r="G2" s="2"/>
      <c r="H2" s="2"/>
      <c r="I2" s="2"/>
      <c r="M2" s="15" t="s">
        <v>17</v>
      </c>
      <c r="Q2" s="10"/>
    </row>
    <row r="3" spans="1:17" ht="12.75">
      <c r="A3" s="2"/>
      <c r="B3" s="2"/>
      <c r="C3" s="2"/>
      <c r="D3" s="7"/>
      <c r="E3" s="2"/>
      <c r="F3" s="2"/>
      <c r="M3" s="6" t="s">
        <v>2</v>
      </c>
      <c r="Q3" s="10"/>
    </row>
    <row r="4" spans="1:17" ht="12.75">
      <c r="A4" s="2"/>
      <c r="B4" s="2"/>
      <c r="C4" s="2"/>
      <c r="D4" s="7"/>
      <c r="E4" s="2"/>
      <c r="F4" s="2"/>
      <c r="M4" s="6"/>
      <c r="Q4" s="10"/>
    </row>
    <row r="5" spans="1:17" ht="12.75">
      <c r="A5" s="129" t="s">
        <v>316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ht="7.5" customHeight="1">
      <c r="Q6" s="10"/>
    </row>
    <row r="7" spans="1:17" ht="15.75">
      <c r="A7" s="139" t="s">
        <v>312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7" ht="7.5" customHeight="1" thickBot="1">
      <c r="A8" s="2"/>
      <c r="B8" s="2"/>
      <c r="C8" s="2"/>
      <c r="D8" s="7"/>
      <c r="E8" s="2"/>
      <c r="F8" s="2"/>
      <c r="G8" s="2"/>
      <c r="H8" s="2"/>
      <c r="I8" s="2"/>
      <c r="Q8" s="10"/>
    </row>
    <row r="9" spans="1:17" ht="25.5" customHeight="1">
      <c r="A9" s="132" t="s">
        <v>18</v>
      </c>
      <c r="B9" s="134" t="s">
        <v>7</v>
      </c>
      <c r="C9" s="134" t="s">
        <v>0</v>
      </c>
      <c r="D9" s="134" t="s">
        <v>19</v>
      </c>
      <c r="E9" s="136" t="s">
        <v>20</v>
      </c>
      <c r="F9" s="145" t="s">
        <v>64</v>
      </c>
      <c r="G9" s="37" t="s">
        <v>59</v>
      </c>
      <c r="H9" s="142" t="s">
        <v>320</v>
      </c>
      <c r="I9" s="143"/>
      <c r="J9" s="138" t="s">
        <v>233</v>
      </c>
      <c r="K9" s="138"/>
      <c r="L9" s="138"/>
      <c r="M9" s="141" t="s">
        <v>61</v>
      </c>
      <c r="N9" s="138"/>
      <c r="O9" s="141" t="s">
        <v>62</v>
      </c>
      <c r="P9" s="147"/>
      <c r="Q9" s="130" t="s">
        <v>1</v>
      </c>
    </row>
    <row r="10" spans="1:17" s="10" customFormat="1" ht="13.5" thickBot="1">
      <c r="A10" s="133"/>
      <c r="B10" s="135"/>
      <c r="C10" s="140"/>
      <c r="D10" s="135"/>
      <c r="E10" s="137"/>
      <c r="F10" s="146"/>
      <c r="G10" s="30" t="s">
        <v>6</v>
      </c>
      <c r="H10" s="30" t="s">
        <v>60</v>
      </c>
      <c r="I10" s="30" t="s">
        <v>321</v>
      </c>
      <c r="J10" s="30" t="s">
        <v>136</v>
      </c>
      <c r="K10" s="30" t="s">
        <v>6</v>
      </c>
      <c r="L10" s="30" t="s">
        <v>321</v>
      </c>
      <c r="M10" s="30" t="s">
        <v>136</v>
      </c>
      <c r="N10" s="30" t="s">
        <v>60</v>
      </c>
      <c r="O10" s="30" t="s">
        <v>60</v>
      </c>
      <c r="P10" s="78" t="s">
        <v>6</v>
      </c>
      <c r="Q10" s="131"/>
    </row>
    <row r="11" spans="1:20" s="48" customFormat="1" ht="12.75">
      <c r="A11" s="54">
        <v>1</v>
      </c>
      <c r="B11" s="45" t="s">
        <v>194</v>
      </c>
      <c r="C11" s="45" t="s">
        <v>8</v>
      </c>
      <c r="D11" s="45" t="s">
        <v>24</v>
      </c>
      <c r="E11" s="32">
        <v>2004</v>
      </c>
      <c r="F11" s="32">
        <v>1</v>
      </c>
      <c r="G11" s="120">
        <v>40</v>
      </c>
      <c r="H11" s="90">
        <v>37</v>
      </c>
      <c r="I11" s="90">
        <v>37</v>
      </c>
      <c r="J11" s="90">
        <v>37</v>
      </c>
      <c r="K11" s="120">
        <v>40</v>
      </c>
      <c r="L11" s="120">
        <v>40</v>
      </c>
      <c r="M11" s="90">
        <v>37</v>
      </c>
      <c r="N11" s="90">
        <v>37</v>
      </c>
      <c r="O11" s="120">
        <v>40</v>
      </c>
      <c r="P11" s="103">
        <v>33</v>
      </c>
      <c r="Q11" s="83">
        <f>SUM(G11:P11)-P11-N11</f>
        <v>308</v>
      </c>
      <c r="S11" s="115"/>
      <c r="T11" s="48" t="s">
        <v>541</v>
      </c>
    </row>
    <row r="12" spans="1:20" s="48" customFormat="1" ht="12.75">
      <c r="A12" s="55">
        <v>2</v>
      </c>
      <c r="B12" s="20" t="s">
        <v>128</v>
      </c>
      <c r="C12" s="20" t="s">
        <v>28</v>
      </c>
      <c r="D12" s="18" t="s">
        <v>48</v>
      </c>
      <c r="E12" s="26">
        <v>2004</v>
      </c>
      <c r="F12" s="26">
        <v>1</v>
      </c>
      <c r="G12" s="91">
        <v>37</v>
      </c>
      <c r="H12" s="118">
        <v>40</v>
      </c>
      <c r="I12" s="118">
        <v>40</v>
      </c>
      <c r="J12" s="118">
        <v>40</v>
      </c>
      <c r="K12" s="19">
        <v>30</v>
      </c>
      <c r="L12" s="19"/>
      <c r="M12" s="118">
        <v>40</v>
      </c>
      <c r="N12" s="118">
        <v>40</v>
      </c>
      <c r="O12" s="19"/>
      <c r="P12" s="119">
        <v>40</v>
      </c>
      <c r="Q12" s="84">
        <f>SUM(G12:P12)</f>
        <v>307</v>
      </c>
      <c r="S12" s="116"/>
      <c r="T12" s="48" t="s">
        <v>542</v>
      </c>
    </row>
    <row r="13" spans="1:20" s="48" customFormat="1" ht="12.75">
      <c r="A13" s="55">
        <v>3</v>
      </c>
      <c r="B13" s="17" t="s">
        <v>126</v>
      </c>
      <c r="C13" s="17" t="s">
        <v>28</v>
      </c>
      <c r="D13" s="46" t="s">
        <v>48</v>
      </c>
      <c r="E13" s="19">
        <v>2004</v>
      </c>
      <c r="F13" s="19">
        <v>2</v>
      </c>
      <c r="G13" s="19">
        <v>33</v>
      </c>
      <c r="H13" s="19">
        <v>30</v>
      </c>
      <c r="I13" s="19"/>
      <c r="J13" s="19">
        <v>28</v>
      </c>
      <c r="K13" s="19">
        <v>33</v>
      </c>
      <c r="L13" s="19">
        <v>28</v>
      </c>
      <c r="M13" s="19">
        <v>33</v>
      </c>
      <c r="N13" s="19"/>
      <c r="O13" s="123">
        <v>35</v>
      </c>
      <c r="P13" s="104">
        <v>30</v>
      </c>
      <c r="Q13" s="84">
        <f>SUM(G13:P13)</f>
        <v>250</v>
      </c>
      <c r="S13" s="117"/>
      <c r="T13" s="48" t="s">
        <v>543</v>
      </c>
    </row>
    <row r="14" spans="1:17" s="48" customFormat="1" ht="12.75">
      <c r="A14" s="55">
        <v>4</v>
      </c>
      <c r="B14" s="17" t="s">
        <v>237</v>
      </c>
      <c r="C14" s="17" t="s">
        <v>15</v>
      </c>
      <c r="D14" s="17" t="s">
        <v>23</v>
      </c>
      <c r="E14" s="19">
        <v>2005</v>
      </c>
      <c r="F14" s="19">
        <v>3</v>
      </c>
      <c r="G14" s="19"/>
      <c r="H14" s="19">
        <v>33</v>
      </c>
      <c r="I14" s="19">
        <v>19</v>
      </c>
      <c r="J14" s="19">
        <v>30</v>
      </c>
      <c r="K14" s="19">
        <v>29</v>
      </c>
      <c r="L14" s="123">
        <v>35</v>
      </c>
      <c r="M14" s="19">
        <v>29</v>
      </c>
      <c r="N14" s="19">
        <v>32</v>
      </c>
      <c r="O14" s="19">
        <v>31</v>
      </c>
      <c r="P14" s="104">
        <v>27</v>
      </c>
      <c r="Q14" s="84">
        <f>SUM(G14:P14)-I14</f>
        <v>246</v>
      </c>
    </row>
    <row r="15" spans="1:17" s="48" customFormat="1" ht="12.75">
      <c r="A15" s="55">
        <v>5</v>
      </c>
      <c r="B15" s="17" t="s">
        <v>295</v>
      </c>
      <c r="C15" s="17" t="s">
        <v>8</v>
      </c>
      <c r="D15" s="27" t="s">
        <v>24</v>
      </c>
      <c r="E15" s="11">
        <v>2004</v>
      </c>
      <c r="F15" s="11">
        <v>3</v>
      </c>
      <c r="G15" s="19"/>
      <c r="H15" s="19">
        <v>31</v>
      </c>
      <c r="I15" s="19">
        <v>33</v>
      </c>
      <c r="J15" s="123">
        <v>35</v>
      </c>
      <c r="K15" s="91">
        <v>37</v>
      </c>
      <c r="L15" s="91">
        <v>37</v>
      </c>
      <c r="M15" s="19"/>
      <c r="N15" s="19"/>
      <c r="O15" s="19">
        <v>33</v>
      </c>
      <c r="P15" s="121">
        <v>37</v>
      </c>
      <c r="Q15" s="84">
        <f>SUM(G15:P15)</f>
        <v>243</v>
      </c>
    </row>
    <row r="16" spans="1:17" s="48" customFormat="1" ht="12.75">
      <c r="A16" s="55">
        <v>6</v>
      </c>
      <c r="B16" s="17" t="s">
        <v>419</v>
      </c>
      <c r="C16" s="17" t="s">
        <v>28</v>
      </c>
      <c r="D16" s="17" t="s">
        <v>48</v>
      </c>
      <c r="E16" s="19">
        <v>2004</v>
      </c>
      <c r="F16" s="19">
        <v>3</v>
      </c>
      <c r="G16" s="19"/>
      <c r="H16" s="19"/>
      <c r="I16" s="19"/>
      <c r="J16" s="19">
        <v>31</v>
      </c>
      <c r="K16" s="19">
        <v>32</v>
      </c>
      <c r="L16" s="19">
        <v>31</v>
      </c>
      <c r="M16" s="19">
        <v>31</v>
      </c>
      <c r="N16" s="123">
        <v>35</v>
      </c>
      <c r="O16" s="19">
        <v>32</v>
      </c>
      <c r="P16" s="104">
        <v>21</v>
      </c>
      <c r="Q16" s="84">
        <f>SUM(G16:P16)</f>
        <v>213</v>
      </c>
    </row>
    <row r="17" spans="1:17" s="48" customFormat="1" ht="12.75">
      <c r="A17" s="55">
        <v>7</v>
      </c>
      <c r="B17" s="17" t="s">
        <v>208</v>
      </c>
      <c r="C17" s="17" t="s">
        <v>28</v>
      </c>
      <c r="D17" s="17" t="s">
        <v>48</v>
      </c>
      <c r="E17" s="19">
        <v>2005</v>
      </c>
      <c r="F17" s="19" t="s">
        <v>72</v>
      </c>
      <c r="G17" s="19">
        <v>29</v>
      </c>
      <c r="H17" s="19"/>
      <c r="I17" s="19">
        <v>29</v>
      </c>
      <c r="J17" s="19">
        <v>29</v>
      </c>
      <c r="K17" s="19">
        <v>28</v>
      </c>
      <c r="L17" s="19"/>
      <c r="M17" s="123">
        <v>35</v>
      </c>
      <c r="N17" s="19">
        <v>31</v>
      </c>
      <c r="O17" s="19"/>
      <c r="P17" s="104">
        <v>28</v>
      </c>
      <c r="Q17" s="84">
        <f>SUM(G17:P17)</f>
        <v>209</v>
      </c>
    </row>
    <row r="18" spans="1:17" s="48" customFormat="1" ht="12.75">
      <c r="A18" s="55">
        <v>8</v>
      </c>
      <c r="B18" s="17" t="s">
        <v>214</v>
      </c>
      <c r="C18" s="17" t="s">
        <v>4</v>
      </c>
      <c r="D18" s="17" t="s">
        <v>25</v>
      </c>
      <c r="E18" s="19">
        <v>2004</v>
      </c>
      <c r="F18" s="19">
        <v>1</v>
      </c>
      <c r="G18" s="123">
        <v>35</v>
      </c>
      <c r="H18" s="123">
        <v>35</v>
      </c>
      <c r="I18" s="19">
        <v>32</v>
      </c>
      <c r="J18" s="19">
        <v>33</v>
      </c>
      <c r="K18" s="123">
        <v>35</v>
      </c>
      <c r="L18" s="19">
        <v>33</v>
      </c>
      <c r="M18" s="19"/>
      <c r="N18" s="19"/>
      <c r="O18" s="19"/>
      <c r="P18" s="104"/>
      <c r="Q18" s="84">
        <f>SUM(G18:P18)</f>
        <v>203</v>
      </c>
    </row>
    <row r="19" spans="1:17" s="48" customFormat="1" ht="12.75">
      <c r="A19" s="55">
        <v>9</v>
      </c>
      <c r="B19" s="17" t="s">
        <v>195</v>
      </c>
      <c r="C19" s="17" t="s">
        <v>22</v>
      </c>
      <c r="D19" s="17" t="s">
        <v>35</v>
      </c>
      <c r="E19" s="19">
        <v>2005</v>
      </c>
      <c r="F19" s="19">
        <v>3</v>
      </c>
      <c r="G19" s="19">
        <v>32</v>
      </c>
      <c r="H19" s="19"/>
      <c r="I19" s="19">
        <v>28</v>
      </c>
      <c r="J19" s="19"/>
      <c r="K19" s="19">
        <v>31</v>
      </c>
      <c r="L19" s="19">
        <v>32</v>
      </c>
      <c r="M19" s="19">
        <v>32</v>
      </c>
      <c r="N19" s="19"/>
      <c r="O19" s="19"/>
      <c r="P19" s="104"/>
      <c r="Q19" s="84">
        <f aca="true" t="shared" si="0" ref="Q19:Q46">SUM(G19:P19)</f>
        <v>155</v>
      </c>
    </row>
    <row r="20" spans="1:17" s="48" customFormat="1" ht="12.75">
      <c r="A20" s="55">
        <v>10</v>
      </c>
      <c r="B20" s="20" t="s">
        <v>157</v>
      </c>
      <c r="C20" s="20" t="s">
        <v>108</v>
      </c>
      <c r="D20" s="18" t="s">
        <v>123</v>
      </c>
      <c r="E20" s="26">
        <v>2005</v>
      </c>
      <c r="F20" s="26" t="s">
        <v>72</v>
      </c>
      <c r="G20" s="19">
        <v>30</v>
      </c>
      <c r="H20" s="19"/>
      <c r="I20" s="123">
        <v>35</v>
      </c>
      <c r="J20" s="19"/>
      <c r="K20" s="19"/>
      <c r="L20" s="19"/>
      <c r="M20" s="19"/>
      <c r="N20" s="19">
        <v>33</v>
      </c>
      <c r="O20" s="19">
        <v>27</v>
      </c>
      <c r="P20" s="104">
        <v>29</v>
      </c>
      <c r="Q20" s="84">
        <f t="shared" si="0"/>
        <v>154</v>
      </c>
    </row>
    <row r="21" spans="1:17" s="48" customFormat="1" ht="12.75">
      <c r="A21" s="55">
        <v>11</v>
      </c>
      <c r="B21" s="17" t="s">
        <v>429</v>
      </c>
      <c r="C21" s="17" t="s">
        <v>15</v>
      </c>
      <c r="D21" s="17" t="s">
        <v>23</v>
      </c>
      <c r="E21" s="19">
        <v>2005</v>
      </c>
      <c r="F21" s="19" t="s">
        <v>67</v>
      </c>
      <c r="G21" s="19"/>
      <c r="H21" s="19"/>
      <c r="I21" s="19"/>
      <c r="J21" s="19"/>
      <c r="K21" s="19"/>
      <c r="L21" s="19">
        <v>30</v>
      </c>
      <c r="M21" s="19">
        <v>26</v>
      </c>
      <c r="N21" s="19">
        <v>27</v>
      </c>
      <c r="O21" s="19">
        <v>29</v>
      </c>
      <c r="P21" s="104">
        <v>26</v>
      </c>
      <c r="Q21" s="84">
        <f t="shared" si="0"/>
        <v>138</v>
      </c>
    </row>
    <row r="22" spans="1:17" s="48" customFormat="1" ht="12.75">
      <c r="A22" s="55">
        <v>12</v>
      </c>
      <c r="B22" s="17" t="s">
        <v>256</v>
      </c>
      <c r="C22" s="17" t="s">
        <v>22</v>
      </c>
      <c r="D22" s="17" t="s">
        <v>35</v>
      </c>
      <c r="E22" s="19">
        <v>2004</v>
      </c>
      <c r="F22" s="19" t="s">
        <v>67</v>
      </c>
      <c r="G22" s="19"/>
      <c r="H22" s="19">
        <v>28</v>
      </c>
      <c r="I22" s="19">
        <v>25</v>
      </c>
      <c r="J22" s="19"/>
      <c r="K22" s="19"/>
      <c r="L22" s="19"/>
      <c r="M22" s="19">
        <v>27</v>
      </c>
      <c r="N22" s="19">
        <v>29</v>
      </c>
      <c r="O22" s="19"/>
      <c r="P22" s="104"/>
      <c r="Q22" s="84">
        <f t="shared" si="0"/>
        <v>109</v>
      </c>
    </row>
    <row r="23" spans="1:17" s="48" customFormat="1" ht="12.75">
      <c r="A23" s="55">
        <v>13</v>
      </c>
      <c r="B23" s="17" t="s">
        <v>173</v>
      </c>
      <c r="C23" s="17" t="s">
        <v>8</v>
      </c>
      <c r="D23" s="17" t="s">
        <v>24</v>
      </c>
      <c r="E23" s="19">
        <v>2005</v>
      </c>
      <c r="F23" s="19">
        <v>3</v>
      </c>
      <c r="G23" s="19">
        <v>31</v>
      </c>
      <c r="H23" s="19">
        <v>32</v>
      </c>
      <c r="I23" s="19">
        <v>31</v>
      </c>
      <c r="J23" s="19"/>
      <c r="K23" s="19"/>
      <c r="L23" s="19"/>
      <c r="M23" s="19"/>
      <c r="N23" s="19"/>
      <c r="O23" s="19"/>
      <c r="P23" s="104"/>
      <c r="Q23" s="84">
        <f t="shared" si="0"/>
        <v>94</v>
      </c>
    </row>
    <row r="24" spans="1:17" s="48" customFormat="1" ht="12.75">
      <c r="A24" s="55">
        <v>14</v>
      </c>
      <c r="B24" s="20" t="s">
        <v>289</v>
      </c>
      <c r="C24" s="20" t="s">
        <v>130</v>
      </c>
      <c r="D24" s="27" t="s">
        <v>44</v>
      </c>
      <c r="E24" s="11">
        <v>2005</v>
      </c>
      <c r="F24" s="11" t="s">
        <v>67</v>
      </c>
      <c r="G24" s="19"/>
      <c r="H24" s="19"/>
      <c r="I24" s="19">
        <v>23</v>
      </c>
      <c r="J24" s="19"/>
      <c r="K24" s="19"/>
      <c r="L24" s="19"/>
      <c r="M24" s="19"/>
      <c r="N24" s="19"/>
      <c r="O24" s="19">
        <v>30</v>
      </c>
      <c r="P24" s="104">
        <v>19</v>
      </c>
      <c r="Q24" s="84">
        <f t="shared" si="0"/>
        <v>72</v>
      </c>
    </row>
    <row r="25" spans="1:17" s="48" customFormat="1" ht="12.75">
      <c r="A25" s="55">
        <v>15</v>
      </c>
      <c r="B25" s="17" t="s">
        <v>120</v>
      </c>
      <c r="C25" s="17" t="s">
        <v>188</v>
      </c>
      <c r="D25" s="46" t="s">
        <v>93</v>
      </c>
      <c r="E25" s="19">
        <v>2004</v>
      </c>
      <c r="F25" s="19">
        <v>1</v>
      </c>
      <c r="G25" s="19"/>
      <c r="H25" s="19"/>
      <c r="I25" s="19"/>
      <c r="J25" s="19"/>
      <c r="K25" s="19"/>
      <c r="L25" s="19"/>
      <c r="M25" s="19"/>
      <c r="N25" s="19"/>
      <c r="O25" s="91">
        <v>37</v>
      </c>
      <c r="P25" s="125">
        <v>35</v>
      </c>
      <c r="Q25" s="84">
        <f t="shared" si="0"/>
        <v>72</v>
      </c>
    </row>
    <row r="26" spans="1:17" s="48" customFormat="1" ht="12.75">
      <c r="A26" s="55">
        <v>16</v>
      </c>
      <c r="B26" s="17" t="s">
        <v>175</v>
      </c>
      <c r="C26" s="17" t="s">
        <v>8</v>
      </c>
      <c r="D26" s="17" t="s">
        <v>24</v>
      </c>
      <c r="E26" s="19">
        <v>2005</v>
      </c>
      <c r="F26" s="19" t="s">
        <v>72</v>
      </c>
      <c r="G26" s="19"/>
      <c r="H26" s="19">
        <v>29</v>
      </c>
      <c r="I26" s="19">
        <v>30</v>
      </c>
      <c r="J26" s="19"/>
      <c r="K26" s="19"/>
      <c r="L26" s="19"/>
      <c r="M26" s="19"/>
      <c r="N26" s="19"/>
      <c r="O26" s="19"/>
      <c r="P26" s="104"/>
      <c r="Q26" s="84">
        <f t="shared" si="0"/>
        <v>59</v>
      </c>
    </row>
    <row r="27" spans="1:17" s="48" customFormat="1" ht="12.75">
      <c r="A27" s="55">
        <v>17</v>
      </c>
      <c r="B27" s="17" t="s">
        <v>442</v>
      </c>
      <c r="C27" s="17" t="s">
        <v>407</v>
      </c>
      <c r="D27" s="17" t="s">
        <v>408</v>
      </c>
      <c r="E27" s="19">
        <v>2004</v>
      </c>
      <c r="F27" s="19" t="s">
        <v>67</v>
      </c>
      <c r="G27" s="19"/>
      <c r="H27" s="19"/>
      <c r="I27" s="19"/>
      <c r="J27" s="19"/>
      <c r="K27" s="19"/>
      <c r="L27" s="19"/>
      <c r="M27" s="19">
        <v>28</v>
      </c>
      <c r="N27" s="19">
        <v>30</v>
      </c>
      <c r="O27" s="19"/>
      <c r="P27" s="104"/>
      <c r="Q27" s="84">
        <f t="shared" si="0"/>
        <v>58</v>
      </c>
    </row>
    <row r="28" spans="1:17" s="48" customFormat="1" ht="12.75">
      <c r="A28" s="55">
        <v>18</v>
      </c>
      <c r="B28" s="39" t="s">
        <v>138</v>
      </c>
      <c r="C28" s="39" t="s">
        <v>108</v>
      </c>
      <c r="D28" s="39" t="s">
        <v>123</v>
      </c>
      <c r="E28" s="29">
        <v>2004</v>
      </c>
      <c r="F28" s="29">
        <v>1</v>
      </c>
      <c r="G28" s="29"/>
      <c r="H28" s="29"/>
      <c r="I28" s="29"/>
      <c r="J28" s="29"/>
      <c r="K28" s="29"/>
      <c r="L28" s="29"/>
      <c r="M28" s="29"/>
      <c r="N28" s="29"/>
      <c r="O28" s="29">
        <v>26</v>
      </c>
      <c r="P28" s="105">
        <v>32</v>
      </c>
      <c r="Q28" s="84">
        <f t="shared" si="0"/>
        <v>58</v>
      </c>
    </row>
    <row r="29" spans="1:17" s="48" customFormat="1" ht="12.75">
      <c r="A29" s="55">
        <v>19</v>
      </c>
      <c r="B29" s="12" t="s">
        <v>280</v>
      </c>
      <c r="C29" s="12" t="s">
        <v>13</v>
      </c>
      <c r="D29" s="27" t="s">
        <v>156</v>
      </c>
      <c r="E29" s="11">
        <v>2004</v>
      </c>
      <c r="F29" s="11" t="s">
        <v>72</v>
      </c>
      <c r="G29" s="19"/>
      <c r="H29" s="19"/>
      <c r="I29" s="19">
        <v>22</v>
      </c>
      <c r="J29" s="19"/>
      <c r="K29" s="19"/>
      <c r="L29" s="19"/>
      <c r="M29" s="19"/>
      <c r="N29" s="19"/>
      <c r="O29" s="19"/>
      <c r="P29" s="104">
        <v>31</v>
      </c>
      <c r="Q29" s="84">
        <f t="shared" si="0"/>
        <v>53</v>
      </c>
    </row>
    <row r="30" spans="1:17" s="48" customFormat="1" ht="12.75">
      <c r="A30" s="55">
        <v>20</v>
      </c>
      <c r="B30" s="17" t="s">
        <v>266</v>
      </c>
      <c r="C30" s="17" t="s">
        <v>22</v>
      </c>
      <c r="D30" s="17" t="s">
        <v>35</v>
      </c>
      <c r="E30" s="19">
        <v>2005</v>
      </c>
      <c r="F30" s="19" t="s">
        <v>67</v>
      </c>
      <c r="G30" s="19"/>
      <c r="H30" s="19"/>
      <c r="I30" s="19">
        <v>26</v>
      </c>
      <c r="J30" s="19"/>
      <c r="K30" s="19"/>
      <c r="L30" s="19"/>
      <c r="M30" s="19"/>
      <c r="N30" s="19"/>
      <c r="O30" s="19"/>
      <c r="P30" s="104">
        <v>23</v>
      </c>
      <c r="Q30" s="84">
        <f t="shared" si="0"/>
        <v>49</v>
      </c>
    </row>
    <row r="31" spans="1:17" s="48" customFormat="1" ht="12.75">
      <c r="A31" s="55">
        <v>21</v>
      </c>
      <c r="B31" s="20" t="s">
        <v>158</v>
      </c>
      <c r="C31" s="20" t="s">
        <v>13</v>
      </c>
      <c r="D31" s="18" t="s">
        <v>156</v>
      </c>
      <c r="E31" s="26">
        <v>2005</v>
      </c>
      <c r="F31" s="26" t="s">
        <v>67</v>
      </c>
      <c r="G31" s="19"/>
      <c r="H31" s="19"/>
      <c r="I31" s="19">
        <v>27</v>
      </c>
      <c r="J31" s="19"/>
      <c r="K31" s="19"/>
      <c r="L31" s="19"/>
      <c r="M31" s="19"/>
      <c r="N31" s="19"/>
      <c r="O31" s="19"/>
      <c r="P31" s="104">
        <v>22</v>
      </c>
      <c r="Q31" s="84">
        <f t="shared" si="0"/>
        <v>49</v>
      </c>
    </row>
    <row r="32" spans="1:17" s="48" customFormat="1" ht="12.75">
      <c r="A32" s="55">
        <v>22</v>
      </c>
      <c r="B32" s="17" t="s">
        <v>257</v>
      </c>
      <c r="C32" s="17" t="s">
        <v>39</v>
      </c>
      <c r="D32" s="17" t="s">
        <v>40</v>
      </c>
      <c r="E32" s="19">
        <v>2004</v>
      </c>
      <c r="F32" s="19" t="s">
        <v>68</v>
      </c>
      <c r="G32" s="19"/>
      <c r="H32" s="19"/>
      <c r="I32" s="19"/>
      <c r="J32" s="19">
        <v>32</v>
      </c>
      <c r="K32" s="19"/>
      <c r="L32" s="19"/>
      <c r="M32" s="19"/>
      <c r="N32" s="19"/>
      <c r="O32" s="19"/>
      <c r="P32" s="104"/>
      <c r="Q32" s="84">
        <f t="shared" si="0"/>
        <v>32</v>
      </c>
    </row>
    <row r="33" spans="1:17" s="48" customFormat="1" ht="12.75">
      <c r="A33" s="55">
        <v>23</v>
      </c>
      <c r="B33" s="39" t="s">
        <v>293</v>
      </c>
      <c r="C33" s="39" t="s">
        <v>39</v>
      </c>
      <c r="D33" s="110" t="s">
        <v>40</v>
      </c>
      <c r="E33" s="11">
        <v>2004</v>
      </c>
      <c r="F33" s="11">
        <v>3</v>
      </c>
      <c r="G33" s="19"/>
      <c r="H33" s="19"/>
      <c r="I33" s="19"/>
      <c r="J33" s="19"/>
      <c r="K33" s="19"/>
      <c r="L33" s="19"/>
      <c r="M33" s="19">
        <v>30</v>
      </c>
      <c r="N33" s="19"/>
      <c r="O33" s="19"/>
      <c r="P33" s="104"/>
      <c r="Q33" s="84">
        <f t="shared" si="0"/>
        <v>30</v>
      </c>
    </row>
    <row r="34" spans="1:17" s="48" customFormat="1" ht="12.75">
      <c r="A34" s="55">
        <v>24</v>
      </c>
      <c r="B34" s="17" t="s">
        <v>430</v>
      </c>
      <c r="C34" s="17" t="s">
        <v>191</v>
      </c>
      <c r="D34" s="17" t="s">
        <v>105</v>
      </c>
      <c r="E34" s="19">
        <v>2005</v>
      </c>
      <c r="F34" s="19" t="s">
        <v>67</v>
      </c>
      <c r="G34" s="19"/>
      <c r="H34" s="19"/>
      <c r="I34" s="19"/>
      <c r="J34" s="19"/>
      <c r="K34" s="19"/>
      <c r="L34" s="19">
        <v>29</v>
      </c>
      <c r="M34" s="19"/>
      <c r="N34" s="19"/>
      <c r="O34" s="19"/>
      <c r="P34" s="104"/>
      <c r="Q34" s="84">
        <f t="shared" si="0"/>
        <v>29</v>
      </c>
    </row>
    <row r="35" spans="1:17" s="48" customFormat="1" ht="12.75">
      <c r="A35" s="55">
        <v>25</v>
      </c>
      <c r="B35" s="17" t="s">
        <v>480</v>
      </c>
      <c r="C35" s="17" t="s">
        <v>145</v>
      </c>
      <c r="D35" s="17"/>
      <c r="E35" s="19">
        <v>2005</v>
      </c>
      <c r="F35" s="19" t="s">
        <v>66</v>
      </c>
      <c r="G35" s="19"/>
      <c r="H35" s="19"/>
      <c r="I35" s="19"/>
      <c r="J35" s="19"/>
      <c r="K35" s="19"/>
      <c r="L35" s="19"/>
      <c r="M35" s="19"/>
      <c r="N35" s="19">
        <v>28</v>
      </c>
      <c r="O35" s="19"/>
      <c r="P35" s="104"/>
      <c r="Q35" s="84">
        <f t="shared" si="0"/>
        <v>28</v>
      </c>
    </row>
    <row r="36" spans="1:17" s="48" customFormat="1" ht="12.75">
      <c r="A36" s="55">
        <v>26</v>
      </c>
      <c r="B36" s="17" t="s">
        <v>507</v>
      </c>
      <c r="C36" s="17" t="s">
        <v>94</v>
      </c>
      <c r="D36" s="17" t="s">
        <v>95</v>
      </c>
      <c r="E36" s="19">
        <v>2005</v>
      </c>
      <c r="F36" s="19" t="s">
        <v>66</v>
      </c>
      <c r="G36" s="19"/>
      <c r="H36" s="19"/>
      <c r="I36" s="19"/>
      <c r="J36" s="19"/>
      <c r="K36" s="19"/>
      <c r="L36" s="19"/>
      <c r="M36" s="19"/>
      <c r="N36" s="19"/>
      <c r="O36" s="19">
        <v>28</v>
      </c>
      <c r="P36" s="104"/>
      <c r="Q36" s="84">
        <f t="shared" si="0"/>
        <v>28</v>
      </c>
    </row>
    <row r="37" spans="1:17" s="48" customFormat="1" ht="12.75">
      <c r="A37" s="55">
        <v>27</v>
      </c>
      <c r="B37" s="17" t="s">
        <v>443</v>
      </c>
      <c r="C37" s="17" t="s">
        <v>334</v>
      </c>
      <c r="D37" s="17" t="s">
        <v>201</v>
      </c>
      <c r="E37" s="19">
        <v>2005</v>
      </c>
      <c r="F37" s="19" t="s">
        <v>68</v>
      </c>
      <c r="G37" s="19"/>
      <c r="H37" s="19"/>
      <c r="I37" s="19"/>
      <c r="J37" s="19"/>
      <c r="K37" s="19"/>
      <c r="L37" s="19"/>
      <c r="M37" s="19">
        <v>25</v>
      </c>
      <c r="N37" s="19"/>
      <c r="O37" s="19"/>
      <c r="P37" s="104"/>
      <c r="Q37" s="84">
        <f t="shared" si="0"/>
        <v>25</v>
      </c>
    </row>
    <row r="38" spans="1:17" s="48" customFormat="1" ht="12.75">
      <c r="A38" s="55">
        <v>28</v>
      </c>
      <c r="B38" s="17" t="s">
        <v>276</v>
      </c>
      <c r="C38" s="17" t="s">
        <v>108</v>
      </c>
      <c r="D38" s="17" t="s">
        <v>123</v>
      </c>
      <c r="E38" s="19">
        <v>2005</v>
      </c>
      <c r="F38" s="19" t="s">
        <v>72</v>
      </c>
      <c r="G38" s="19"/>
      <c r="H38" s="19"/>
      <c r="I38" s="19"/>
      <c r="J38" s="19"/>
      <c r="K38" s="19"/>
      <c r="L38" s="19"/>
      <c r="M38" s="19"/>
      <c r="N38" s="19"/>
      <c r="O38" s="19"/>
      <c r="P38" s="104">
        <v>25</v>
      </c>
      <c r="Q38" s="84">
        <f t="shared" si="0"/>
        <v>25</v>
      </c>
    </row>
    <row r="39" spans="1:17" s="48" customFormat="1" ht="12.75">
      <c r="A39" s="55">
        <v>29</v>
      </c>
      <c r="B39" s="17" t="s">
        <v>211</v>
      </c>
      <c r="C39" s="17" t="s">
        <v>108</v>
      </c>
      <c r="D39" s="17" t="s">
        <v>123</v>
      </c>
      <c r="E39" s="19">
        <v>2004</v>
      </c>
      <c r="F39" s="19">
        <v>3</v>
      </c>
      <c r="G39" s="19"/>
      <c r="H39" s="19"/>
      <c r="I39" s="19"/>
      <c r="J39" s="19"/>
      <c r="K39" s="19"/>
      <c r="L39" s="19"/>
      <c r="M39" s="19"/>
      <c r="N39" s="19"/>
      <c r="O39" s="19">
        <v>25</v>
      </c>
      <c r="P39" s="104"/>
      <c r="Q39" s="84">
        <f t="shared" si="0"/>
        <v>25</v>
      </c>
    </row>
    <row r="40" spans="1:17" s="48" customFormat="1" ht="12.75">
      <c r="A40" s="55">
        <v>30</v>
      </c>
      <c r="B40" s="17" t="s">
        <v>444</v>
      </c>
      <c r="C40" s="17" t="s">
        <v>407</v>
      </c>
      <c r="D40" s="17" t="s">
        <v>408</v>
      </c>
      <c r="E40" s="19">
        <v>2004</v>
      </c>
      <c r="F40" s="19" t="s">
        <v>67</v>
      </c>
      <c r="G40" s="19"/>
      <c r="H40" s="19"/>
      <c r="I40" s="19"/>
      <c r="J40" s="19"/>
      <c r="K40" s="19"/>
      <c r="L40" s="19"/>
      <c r="M40" s="19">
        <v>24</v>
      </c>
      <c r="N40" s="19"/>
      <c r="O40" s="19"/>
      <c r="P40" s="104"/>
      <c r="Q40" s="84">
        <f t="shared" si="0"/>
        <v>24</v>
      </c>
    </row>
    <row r="41" spans="1:17" s="48" customFormat="1" ht="12.75">
      <c r="A41" s="55">
        <v>31</v>
      </c>
      <c r="B41" s="17" t="s">
        <v>405</v>
      </c>
      <c r="C41" s="17" t="s">
        <v>77</v>
      </c>
      <c r="D41" s="17" t="s">
        <v>78</v>
      </c>
      <c r="E41" s="19">
        <v>2005</v>
      </c>
      <c r="F41" s="19" t="s">
        <v>67</v>
      </c>
      <c r="G41" s="19"/>
      <c r="H41" s="19"/>
      <c r="I41" s="19">
        <v>24</v>
      </c>
      <c r="J41" s="19"/>
      <c r="K41" s="19"/>
      <c r="L41" s="19"/>
      <c r="M41" s="19"/>
      <c r="N41" s="19"/>
      <c r="O41" s="19"/>
      <c r="P41" s="104"/>
      <c r="Q41" s="84">
        <f t="shared" si="0"/>
        <v>24</v>
      </c>
    </row>
    <row r="42" spans="1:17" s="48" customFormat="1" ht="12.75">
      <c r="A42" s="55">
        <v>32</v>
      </c>
      <c r="B42" s="12" t="s">
        <v>269</v>
      </c>
      <c r="C42" s="12" t="s">
        <v>13</v>
      </c>
      <c r="D42" s="27" t="s">
        <v>156</v>
      </c>
      <c r="E42" s="11">
        <v>2004</v>
      </c>
      <c r="F42" s="11">
        <v>2</v>
      </c>
      <c r="G42" s="19"/>
      <c r="H42" s="19"/>
      <c r="I42" s="19"/>
      <c r="J42" s="19"/>
      <c r="K42" s="19"/>
      <c r="L42" s="19"/>
      <c r="M42" s="19"/>
      <c r="N42" s="19"/>
      <c r="O42" s="19"/>
      <c r="P42" s="104">
        <v>24</v>
      </c>
      <c r="Q42" s="84">
        <f t="shared" si="0"/>
        <v>24</v>
      </c>
    </row>
    <row r="43" spans="1:17" s="48" customFormat="1" ht="12.75">
      <c r="A43" s="55">
        <v>33</v>
      </c>
      <c r="B43" s="17" t="s">
        <v>236</v>
      </c>
      <c r="C43" s="17" t="s">
        <v>130</v>
      </c>
      <c r="D43" s="17" t="s">
        <v>44</v>
      </c>
      <c r="E43" s="19">
        <v>2005</v>
      </c>
      <c r="F43" s="19" t="s">
        <v>67</v>
      </c>
      <c r="G43" s="19"/>
      <c r="H43" s="19"/>
      <c r="I43" s="19">
        <v>21</v>
      </c>
      <c r="J43" s="19"/>
      <c r="K43" s="19"/>
      <c r="L43" s="19"/>
      <c r="M43" s="19"/>
      <c r="N43" s="19"/>
      <c r="O43" s="19"/>
      <c r="P43" s="104"/>
      <c r="Q43" s="84">
        <f t="shared" si="0"/>
        <v>21</v>
      </c>
    </row>
    <row r="44" spans="1:17" s="48" customFormat="1" ht="12.75">
      <c r="A44" s="55">
        <v>34</v>
      </c>
      <c r="B44" s="17" t="s">
        <v>406</v>
      </c>
      <c r="C44" s="17" t="s">
        <v>407</v>
      </c>
      <c r="D44" s="17" t="s">
        <v>408</v>
      </c>
      <c r="E44" s="19">
        <v>2005</v>
      </c>
      <c r="F44" s="19" t="s">
        <v>67</v>
      </c>
      <c r="G44" s="19"/>
      <c r="H44" s="19"/>
      <c r="I44" s="19">
        <v>20</v>
      </c>
      <c r="J44" s="19"/>
      <c r="K44" s="19"/>
      <c r="L44" s="19"/>
      <c r="M44" s="19"/>
      <c r="N44" s="19"/>
      <c r="O44" s="19"/>
      <c r="P44" s="104"/>
      <c r="Q44" s="84">
        <f t="shared" si="0"/>
        <v>20</v>
      </c>
    </row>
    <row r="45" spans="1:17" s="48" customFormat="1" ht="12.75">
      <c r="A45" s="55">
        <v>35</v>
      </c>
      <c r="B45" s="17" t="s">
        <v>521</v>
      </c>
      <c r="C45" s="17" t="s">
        <v>188</v>
      </c>
      <c r="D45" s="17" t="s">
        <v>93</v>
      </c>
      <c r="E45" s="19">
        <v>2004</v>
      </c>
      <c r="F45" s="19" t="s">
        <v>68</v>
      </c>
      <c r="G45" s="19"/>
      <c r="H45" s="19"/>
      <c r="I45" s="19"/>
      <c r="J45" s="19"/>
      <c r="K45" s="19"/>
      <c r="L45" s="19"/>
      <c r="M45" s="19"/>
      <c r="N45" s="19"/>
      <c r="O45" s="19"/>
      <c r="P45" s="104">
        <v>20</v>
      </c>
      <c r="Q45" s="84">
        <f t="shared" si="0"/>
        <v>20</v>
      </c>
    </row>
    <row r="46" spans="1:17" s="48" customFormat="1" ht="13.5" thickBot="1">
      <c r="A46" s="112">
        <v>36</v>
      </c>
      <c r="B46" s="100" t="s">
        <v>290</v>
      </c>
      <c r="C46" s="100" t="s">
        <v>130</v>
      </c>
      <c r="D46" s="64" t="s">
        <v>44</v>
      </c>
      <c r="E46" s="23">
        <v>2005</v>
      </c>
      <c r="F46" s="23" t="s">
        <v>67</v>
      </c>
      <c r="G46" s="74"/>
      <c r="H46" s="74"/>
      <c r="I46" s="74"/>
      <c r="J46" s="74"/>
      <c r="K46" s="74"/>
      <c r="L46" s="74"/>
      <c r="M46" s="74"/>
      <c r="N46" s="74"/>
      <c r="O46" s="74"/>
      <c r="P46" s="98">
        <v>18</v>
      </c>
      <c r="Q46" s="111">
        <f t="shared" si="0"/>
        <v>18</v>
      </c>
    </row>
  </sheetData>
  <sheetProtection/>
  <mergeCells count="13">
    <mergeCell ref="A5:Q5"/>
    <mergeCell ref="A7:Q7"/>
    <mergeCell ref="Q9:Q10"/>
    <mergeCell ref="J9:L9"/>
    <mergeCell ref="M9:N9"/>
    <mergeCell ref="O9:P9"/>
    <mergeCell ref="C9:C10"/>
    <mergeCell ref="H9:I9"/>
    <mergeCell ref="D9:D10"/>
    <mergeCell ref="E9:E10"/>
    <mergeCell ref="A9:A10"/>
    <mergeCell ref="B9:B10"/>
    <mergeCell ref="F9:F10"/>
  </mergeCells>
  <printOptions horizontalCentered="1"/>
  <pageMargins left="0.21" right="0.2" top="0.23" bottom="0.23" header="0.15748031496062992" footer="0.1968503937007874"/>
  <pageSetup horizontalDpi="600" verticalDpi="600" orientation="landscape" paperSize="9" r:id="rId1"/>
  <ignoredErrors>
    <ignoredError sqref="R11:R22 R23:R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.00390625" style="10" customWidth="1"/>
    <col min="2" max="2" width="20.375" style="0" customWidth="1"/>
    <col min="3" max="3" width="16.25390625" style="0" customWidth="1"/>
    <col min="4" max="4" width="15.375" style="6" customWidth="1"/>
    <col min="5" max="5" width="5.875" style="10" customWidth="1"/>
    <col min="6" max="6" width="4.75390625" style="10" customWidth="1"/>
    <col min="7" max="7" width="9.625" style="10" customWidth="1"/>
    <col min="8" max="8" width="6.75390625" style="10" customWidth="1"/>
    <col min="9" max="9" width="4.75390625" style="10" customWidth="1"/>
    <col min="10" max="10" width="6.25390625" style="10" customWidth="1"/>
    <col min="11" max="11" width="8.75390625" style="10" customWidth="1"/>
    <col min="12" max="12" width="4.75390625" style="10" customWidth="1"/>
    <col min="13" max="14" width="6.25390625" style="10" customWidth="1"/>
    <col min="15" max="15" width="6.75390625" style="10" customWidth="1"/>
    <col min="16" max="16" width="8.875" style="10" customWidth="1"/>
    <col min="17" max="17" width="6.375" style="0" customWidth="1"/>
  </cols>
  <sheetData>
    <row r="1" spans="13:17" ht="12.75">
      <c r="M1" s="15" t="s">
        <v>3</v>
      </c>
      <c r="Q1" s="10"/>
    </row>
    <row r="2" spans="1:17" ht="12.75">
      <c r="A2" s="2"/>
      <c r="B2" s="2"/>
      <c r="C2" s="2"/>
      <c r="D2" s="7"/>
      <c r="E2" s="2"/>
      <c r="F2" s="2"/>
      <c r="G2" s="2"/>
      <c r="H2" s="2"/>
      <c r="I2" s="2"/>
      <c r="M2" s="15" t="s">
        <v>17</v>
      </c>
      <c r="Q2" s="10"/>
    </row>
    <row r="3" spans="1:17" ht="12.75">
      <c r="A3" s="2"/>
      <c r="B3" s="2"/>
      <c r="C3" s="2"/>
      <c r="D3" s="7"/>
      <c r="E3" s="2"/>
      <c r="F3" s="2"/>
      <c r="M3" s="6" t="s">
        <v>2</v>
      </c>
      <c r="Q3" s="10"/>
    </row>
    <row r="4" spans="1:17" ht="12.75">
      <c r="A4" s="2"/>
      <c r="B4" s="2"/>
      <c r="C4" s="2"/>
      <c r="D4" s="7"/>
      <c r="E4" s="2"/>
      <c r="F4" s="2"/>
      <c r="M4" s="6"/>
      <c r="Q4" s="10"/>
    </row>
    <row r="5" spans="1:17" ht="12.75">
      <c r="A5" s="129" t="s">
        <v>316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ht="7.5" customHeight="1">
      <c r="Q6" s="10"/>
    </row>
    <row r="7" spans="1:17" ht="15.75">
      <c r="A7" s="139" t="s">
        <v>178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7" ht="7.5" customHeight="1" thickBot="1">
      <c r="A8" s="2"/>
      <c r="B8" s="2"/>
      <c r="C8" s="2"/>
      <c r="D8" s="7"/>
      <c r="E8" s="2"/>
      <c r="F8" s="2"/>
      <c r="G8" s="2"/>
      <c r="H8" s="2"/>
      <c r="I8" s="2"/>
      <c r="Q8" s="10"/>
    </row>
    <row r="9" spans="1:17" ht="25.5" customHeight="1">
      <c r="A9" s="132" t="s">
        <v>18</v>
      </c>
      <c r="B9" s="134" t="s">
        <v>7</v>
      </c>
      <c r="C9" s="134" t="s">
        <v>0</v>
      </c>
      <c r="D9" s="134" t="s">
        <v>19</v>
      </c>
      <c r="E9" s="136" t="s">
        <v>20</v>
      </c>
      <c r="F9" s="145" t="s">
        <v>64</v>
      </c>
      <c r="G9" s="37" t="s">
        <v>59</v>
      </c>
      <c r="H9" s="142" t="s">
        <v>320</v>
      </c>
      <c r="I9" s="143"/>
      <c r="J9" s="138" t="s">
        <v>233</v>
      </c>
      <c r="K9" s="138"/>
      <c r="L9" s="138"/>
      <c r="M9" s="141" t="s">
        <v>61</v>
      </c>
      <c r="N9" s="138"/>
      <c r="O9" s="141" t="s">
        <v>62</v>
      </c>
      <c r="P9" s="147"/>
      <c r="Q9" s="130" t="s">
        <v>1</v>
      </c>
    </row>
    <row r="10" spans="1:17" s="10" customFormat="1" ht="12.75" customHeight="1" thickBot="1">
      <c r="A10" s="133"/>
      <c r="B10" s="135"/>
      <c r="C10" s="140"/>
      <c r="D10" s="135"/>
      <c r="E10" s="137"/>
      <c r="F10" s="146"/>
      <c r="G10" s="30" t="s">
        <v>6</v>
      </c>
      <c r="H10" s="30" t="s">
        <v>60</v>
      </c>
      <c r="I10" s="30" t="s">
        <v>321</v>
      </c>
      <c r="J10" s="30" t="s">
        <v>136</v>
      </c>
      <c r="K10" s="30" t="s">
        <v>6</v>
      </c>
      <c r="L10" s="30" t="s">
        <v>321</v>
      </c>
      <c r="M10" s="30" t="s">
        <v>136</v>
      </c>
      <c r="N10" s="30" t="s">
        <v>60</v>
      </c>
      <c r="O10" s="30" t="s">
        <v>60</v>
      </c>
      <c r="P10" s="78" t="s">
        <v>6</v>
      </c>
      <c r="Q10" s="131"/>
    </row>
    <row r="11" spans="1:20" s="48" customFormat="1" ht="12.75">
      <c r="A11" s="52">
        <v>1</v>
      </c>
      <c r="B11" s="44" t="s">
        <v>42</v>
      </c>
      <c r="C11" s="44" t="s">
        <v>22</v>
      </c>
      <c r="D11" s="87" t="s">
        <v>35</v>
      </c>
      <c r="E11" s="32">
        <v>2002</v>
      </c>
      <c r="F11" s="35">
        <v>1</v>
      </c>
      <c r="G11" s="126">
        <v>35</v>
      </c>
      <c r="H11" s="126">
        <v>35</v>
      </c>
      <c r="I11" s="90">
        <v>37</v>
      </c>
      <c r="J11" s="32"/>
      <c r="K11" s="90">
        <v>37</v>
      </c>
      <c r="L11" s="126">
        <v>35</v>
      </c>
      <c r="M11" s="90">
        <v>37</v>
      </c>
      <c r="N11" s="120">
        <v>40</v>
      </c>
      <c r="O11" s="120">
        <v>40</v>
      </c>
      <c r="P11" s="103">
        <v>29</v>
      </c>
      <c r="Q11" s="80">
        <f>SUM(G11:P11)-P11</f>
        <v>296</v>
      </c>
      <c r="S11" s="115"/>
      <c r="T11" s="48" t="s">
        <v>541</v>
      </c>
    </row>
    <row r="12" spans="1:20" s="48" customFormat="1" ht="12.75">
      <c r="A12" s="47">
        <v>2</v>
      </c>
      <c r="B12" s="20" t="s">
        <v>54</v>
      </c>
      <c r="C12" s="20" t="s">
        <v>28</v>
      </c>
      <c r="D12" s="18" t="s">
        <v>48</v>
      </c>
      <c r="E12" s="19">
        <v>2002</v>
      </c>
      <c r="F12" s="19">
        <v>1</v>
      </c>
      <c r="G12" s="91">
        <v>37</v>
      </c>
      <c r="H12" s="19">
        <v>29</v>
      </c>
      <c r="I12" s="123">
        <v>35</v>
      </c>
      <c r="J12" s="91">
        <v>37</v>
      </c>
      <c r="K12" s="118">
        <v>40</v>
      </c>
      <c r="L12" s="118">
        <v>40</v>
      </c>
      <c r="M12" s="19"/>
      <c r="N12" s="19">
        <v>33</v>
      </c>
      <c r="O12" s="91">
        <v>37</v>
      </c>
      <c r="P12" s="104">
        <v>31</v>
      </c>
      <c r="Q12" s="73">
        <f>SUM(G12:P12)-H12</f>
        <v>290</v>
      </c>
      <c r="S12" s="116"/>
      <c r="T12" s="48" t="s">
        <v>542</v>
      </c>
    </row>
    <row r="13" spans="1:20" s="48" customFormat="1" ht="12.75">
      <c r="A13" s="47">
        <v>3</v>
      </c>
      <c r="B13" s="20" t="s">
        <v>69</v>
      </c>
      <c r="C13" s="20" t="s">
        <v>28</v>
      </c>
      <c r="D13" s="46" t="s">
        <v>48</v>
      </c>
      <c r="E13" s="19">
        <v>2003</v>
      </c>
      <c r="F13" s="19">
        <v>1</v>
      </c>
      <c r="G13" s="19">
        <v>30</v>
      </c>
      <c r="H13" s="19">
        <v>32</v>
      </c>
      <c r="I13" s="19">
        <v>28</v>
      </c>
      <c r="J13" s="19">
        <v>33</v>
      </c>
      <c r="K13" s="19">
        <v>32</v>
      </c>
      <c r="L13" s="91">
        <v>37</v>
      </c>
      <c r="M13" s="118">
        <v>40</v>
      </c>
      <c r="N13" s="19">
        <v>32</v>
      </c>
      <c r="O13" s="19">
        <v>33</v>
      </c>
      <c r="P13" s="119">
        <v>40</v>
      </c>
      <c r="Q13" s="73">
        <f>SUM(G13:P13)-I13-G13</f>
        <v>279</v>
      </c>
      <c r="S13" s="117"/>
      <c r="T13" s="48" t="s">
        <v>543</v>
      </c>
    </row>
    <row r="14" spans="1:17" s="48" customFormat="1" ht="12.75">
      <c r="A14" s="47">
        <v>4</v>
      </c>
      <c r="B14" s="20" t="s">
        <v>37</v>
      </c>
      <c r="C14" s="20" t="s">
        <v>8</v>
      </c>
      <c r="D14" s="18" t="s">
        <v>24</v>
      </c>
      <c r="E14" s="19">
        <v>2002</v>
      </c>
      <c r="F14" s="19">
        <v>1</v>
      </c>
      <c r="G14" s="19"/>
      <c r="H14" s="19"/>
      <c r="I14" s="19">
        <v>29</v>
      </c>
      <c r="J14" s="19">
        <v>31</v>
      </c>
      <c r="K14" s="19">
        <v>33</v>
      </c>
      <c r="L14" s="19">
        <v>33</v>
      </c>
      <c r="M14" s="19">
        <v>30</v>
      </c>
      <c r="N14" s="19">
        <v>29</v>
      </c>
      <c r="O14" s="123">
        <v>35</v>
      </c>
      <c r="P14" s="125">
        <v>35</v>
      </c>
      <c r="Q14" s="73">
        <f aca="true" t="shared" si="0" ref="Q14:Q19">SUM(G14:P14)</f>
        <v>255</v>
      </c>
    </row>
    <row r="15" spans="1:17" s="48" customFormat="1" ht="12.75">
      <c r="A15" s="47">
        <v>5</v>
      </c>
      <c r="B15" s="20" t="s">
        <v>70</v>
      </c>
      <c r="C15" s="20" t="s">
        <v>28</v>
      </c>
      <c r="D15" s="46" t="s">
        <v>48</v>
      </c>
      <c r="E15" s="19">
        <v>2002</v>
      </c>
      <c r="F15" s="19">
        <v>1</v>
      </c>
      <c r="G15" s="118">
        <v>40</v>
      </c>
      <c r="H15" s="19"/>
      <c r="I15" s="118">
        <v>40</v>
      </c>
      <c r="J15" s="19"/>
      <c r="K15" s="19">
        <v>30</v>
      </c>
      <c r="L15" s="19">
        <v>30</v>
      </c>
      <c r="M15" s="123">
        <v>35</v>
      </c>
      <c r="N15" s="19">
        <v>31</v>
      </c>
      <c r="O15" s="19"/>
      <c r="P15" s="104">
        <v>32</v>
      </c>
      <c r="Q15" s="73">
        <f t="shared" si="0"/>
        <v>238</v>
      </c>
    </row>
    <row r="16" spans="1:17" s="48" customFormat="1" ht="12.75">
      <c r="A16" s="47">
        <v>6</v>
      </c>
      <c r="B16" s="20" t="s">
        <v>110</v>
      </c>
      <c r="C16" s="20" t="s">
        <v>191</v>
      </c>
      <c r="D16" s="18" t="s">
        <v>105</v>
      </c>
      <c r="E16" s="26">
        <v>2002</v>
      </c>
      <c r="F16" s="26">
        <v>1</v>
      </c>
      <c r="G16" s="19">
        <v>32</v>
      </c>
      <c r="H16" s="91">
        <v>37</v>
      </c>
      <c r="I16" s="19">
        <v>31</v>
      </c>
      <c r="J16" s="118">
        <v>40</v>
      </c>
      <c r="K16" s="19">
        <v>32</v>
      </c>
      <c r="L16" s="19">
        <v>32</v>
      </c>
      <c r="M16" s="19">
        <v>32</v>
      </c>
      <c r="N16" s="19"/>
      <c r="O16" s="19"/>
      <c r="P16" s="104"/>
      <c r="Q16" s="73">
        <f t="shared" si="0"/>
        <v>236</v>
      </c>
    </row>
    <row r="17" spans="1:17" s="48" customFormat="1" ht="12.75">
      <c r="A17" s="47">
        <v>7</v>
      </c>
      <c r="B17" s="17" t="s">
        <v>125</v>
      </c>
      <c r="C17" s="17" t="s">
        <v>191</v>
      </c>
      <c r="D17" s="46" t="s">
        <v>105</v>
      </c>
      <c r="E17" s="19">
        <v>2002</v>
      </c>
      <c r="F17" s="19">
        <v>2</v>
      </c>
      <c r="G17" s="19">
        <v>24</v>
      </c>
      <c r="H17" s="19">
        <v>23</v>
      </c>
      <c r="I17" s="19">
        <v>26</v>
      </c>
      <c r="J17" s="19">
        <v>32</v>
      </c>
      <c r="K17" s="19">
        <v>26</v>
      </c>
      <c r="L17" s="19"/>
      <c r="M17" s="19">
        <v>28</v>
      </c>
      <c r="N17" s="19">
        <v>25</v>
      </c>
      <c r="O17" s="19"/>
      <c r="P17" s="104"/>
      <c r="Q17" s="73">
        <f t="shared" si="0"/>
        <v>184</v>
      </c>
    </row>
    <row r="18" spans="1:17" s="48" customFormat="1" ht="12.75">
      <c r="A18" s="47">
        <v>8</v>
      </c>
      <c r="B18" s="17" t="s">
        <v>210</v>
      </c>
      <c r="C18" s="17" t="s">
        <v>8</v>
      </c>
      <c r="D18" s="27" t="s">
        <v>24</v>
      </c>
      <c r="E18" s="11">
        <v>2003</v>
      </c>
      <c r="F18" s="11">
        <v>1</v>
      </c>
      <c r="G18" s="19">
        <v>28</v>
      </c>
      <c r="H18" s="19"/>
      <c r="I18" s="19"/>
      <c r="J18" s="19"/>
      <c r="K18" s="123">
        <v>35</v>
      </c>
      <c r="L18" s="19">
        <v>31</v>
      </c>
      <c r="M18" s="19">
        <v>27</v>
      </c>
      <c r="N18" s="91">
        <v>37</v>
      </c>
      <c r="O18" s="19"/>
      <c r="P18" s="104"/>
      <c r="Q18" s="73">
        <f t="shared" si="0"/>
        <v>158</v>
      </c>
    </row>
    <row r="19" spans="1:17" s="48" customFormat="1" ht="12.75">
      <c r="A19" s="47">
        <v>9</v>
      </c>
      <c r="B19" s="12" t="s">
        <v>283</v>
      </c>
      <c r="C19" s="12" t="s">
        <v>22</v>
      </c>
      <c r="D19" s="27" t="s">
        <v>35</v>
      </c>
      <c r="E19" s="11">
        <v>2003</v>
      </c>
      <c r="F19" s="11">
        <v>3</v>
      </c>
      <c r="G19" s="113">
        <v>20</v>
      </c>
      <c r="H19" s="19">
        <v>24</v>
      </c>
      <c r="I19" s="19"/>
      <c r="J19" s="19"/>
      <c r="K19" s="19">
        <v>28</v>
      </c>
      <c r="L19" s="19">
        <v>27</v>
      </c>
      <c r="M19" s="19">
        <v>25</v>
      </c>
      <c r="N19" s="19"/>
      <c r="O19" s="19">
        <v>32</v>
      </c>
      <c r="P19" s="104"/>
      <c r="Q19" s="73">
        <f t="shared" si="0"/>
        <v>156</v>
      </c>
    </row>
    <row r="20" spans="1:17" s="48" customFormat="1" ht="12.75">
      <c r="A20" s="47">
        <v>10</v>
      </c>
      <c r="B20" s="20" t="s">
        <v>114</v>
      </c>
      <c r="C20" s="20" t="s">
        <v>191</v>
      </c>
      <c r="D20" s="18" t="s">
        <v>105</v>
      </c>
      <c r="E20" s="26">
        <v>2002</v>
      </c>
      <c r="F20" s="26">
        <v>1</v>
      </c>
      <c r="G20" s="19">
        <v>26</v>
      </c>
      <c r="H20" s="19">
        <v>33</v>
      </c>
      <c r="I20" s="19"/>
      <c r="J20" s="19">
        <v>30</v>
      </c>
      <c r="K20" s="19">
        <v>27</v>
      </c>
      <c r="L20" s="19">
        <v>28</v>
      </c>
      <c r="M20" s="19"/>
      <c r="N20" s="19"/>
      <c r="O20" s="19"/>
      <c r="P20" s="104"/>
      <c r="Q20" s="73">
        <f aca="true" t="shared" si="1" ref="Q20:Q55">SUM(G20:P20)</f>
        <v>144</v>
      </c>
    </row>
    <row r="21" spans="1:17" s="48" customFormat="1" ht="12.75">
      <c r="A21" s="47">
        <v>11</v>
      </c>
      <c r="B21" s="20" t="s">
        <v>111</v>
      </c>
      <c r="C21" s="20" t="s">
        <v>130</v>
      </c>
      <c r="D21" s="18" t="s">
        <v>44</v>
      </c>
      <c r="E21" s="26">
        <v>2002</v>
      </c>
      <c r="F21" s="26">
        <v>1</v>
      </c>
      <c r="G21" s="19"/>
      <c r="H21" s="19"/>
      <c r="I21" s="19">
        <v>18</v>
      </c>
      <c r="J21" s="19"/>
      <c r="K21" s="19"/>
      <c r="L21" s="19"/>
      <c r="M21" s="19">
        <v>31</v>
      </c>
      <c r="N21" s="19">
        <v>30</v>
      </c>
      <c r="O21" s="19">
        <v>27</v>
      </c>
      <c r="P21" s="104">
        <v>30</v>
      </c>
      <c r="Q21" s="73">
        <f t="shared" si="1"/>
        <v>136</v>
      </c>
    </row>
    <row r="22" spans="1:17" s="48" customFormat="1" ht="12.75">
      <c r="A22" s="47">
        <v>12</v>
      </c>
      <c r="B22" s="17" t="s">
        <v>186</v>
      </c>
      <c r="C22" s="17" t="s">
        <v>28</v>
      </c>
      <c r="D22" s="27" t="s">
        <v>48</v>
      </c>
      <c r="E22" s="11">
        <v>2003</v>
      </c>
      <c r="F22" s="11">
        <v>2</v>
      </c>
      <c r="G22" s="19">
        <v>23</v>
      </c>
      <c r="H22" s="19">
        <v>28</v>
      </c>
      <c r="I22" s="19">
        <v>17</v>
      </c>
      <c r="J22" s="19"/>
      <c r="K22" s="19"/>
      <c r="L22" s="19"/>
      <c r="M22" s="19"/>
      <c r="N22" s="19"/>
      <c r="O22" s="19">
        <v>30</v>
      </c>
      <c r="P22" s="104">
        <v>26</v>
      </c>
      <c r="Q22" s="73">
        <f t="shared" si="1"/>
        <v>124</v>
      </c>
    </row>
    <row r="23" spans="1:17" s="48" customFormat="1" ht="12.75">
      <c r="A23" s="47">
        <v>13</v>
      </c>
      <c r="B23" s="20" t="s">
        <v>56</v>
      </c>
      <c r="C23" s="20" t="s">
        <v>22</v>
      </c>
      <c r="D23" s="18" t="s">
        <v>35</v>
      </c>
      <c r="E23" s="19">
        <v>2002</v>
      </c>
      <c r="F23" s="26">
        <v>1</v>
      </c>
      <c r="G23" s="19">
        <v>31</v>
      </c>
      <c r="H23" s="19"/>
      <c r="I23" s="19"/>
      <c r="J23" s="19"/>
      <c r="K23" s="19"/>
      <c r="L23" s="19"/>
      <c r="M23" s="19"/>
      <c r="N23" s="19">
        <v>24</v>
      </c>
      <c r="O23" s="19">
        <v>31</v>
      </c>
      <c r="P23" s="121">
        <v>37</v>
      </c>
      <c r="Q23" s="73">
        <f t="shared" si="1"/>
        <v>123</v>
      </c>
    </row>
    <row r="24" spans="1:17" s="48" customFormat="1" ht="12.75">
      <c r="A24" s="47">
        <v>14</v>
      </c>
      <c r="B24" s="17" t="s">
        <v>149</v>
      </c>
      <c r="C24" s="17" t="s">
        <v>5</v>
      </c>
      <c r="D24" s="17" t="s">
        <v>21</v>
      </c>
      <c r="E24" s="19">
        <v>2003</v>
      </c>
      <c r="F24" s="19">
        <v>1</v>
      </c>
      <c r="G24" s="19">
        <v>33</v>
      </c>
      <c r="H24" s="19">
        <v>30</v>
      </c>
      <c r="I24" s="19">
        <v>32</v>
      </c>
      <c r="J24" s="19"/>
      <c r="K24" s="19"/>
      <c r="L24" s="19"/>
      <c r="M24" s="19"/>
      <c r="N24" s="19">
        <v>28</v>
      </c>
      <c r="O24" s="19"/>
      <c r="P24" s="104"/>
      <c r="Q24" s="73">
        <f t="shared" si="1"/>
        <v>123</v>
      </c>
    </row>
    <row r="25" spans="1:17" s="48" customFormat="1" ht="12.75">
      <c r="A25" s="47">
        <v>15</v>
      </c>
      <c r="B25" s="20" t="s">
        <v>96</v>
      </c>
      <c r="C25" s="20" t="s">
        <v>5</v>
      </c>
      <c r="D25" s="18" t="s">
        <v>21</v>
      </c>
      <c r="E25" s="26">
        <v>2002</v>
      </c>
      <c r="F25" s="26">
        <v>1</v>
      </c>
      <c r="G25" s="19"/>
      <c r="H25" s="19"/>
      <c r="I25" s="19">
        <v>33</v>
      </c>
      <c r="J25" s="19"/>
      <c r="K25" s="19"/>
      <c r="L25" s="19"/>
      <c r="M25" s="19">
        <v>33</v>
      </c>
      <c r="N25" s="123">
        <v>35</v>
      </c>
      <c r="O25" s="19"/>
      <c r="P25" s="104"/>
      <c r="Q25" s="73">
        <f t="shared" si="1"/>
        <v>101</v>
      </c>
    </row>
    <row r="26" spans="1:17" s="48" customFormat="1" ht="12.75">
      <c r="A26" s="47">
        <v>16</v>
      </c>
      <c r="B26" s="20" t="s">
        <v>97</v>
      </c>
      <c r="C26" s="20" t="s">
        <v>5</v>
      </c>
      <c r="D26" s="18" t="s">
        <v>21</v>
      </c>
      <c r="E26" s="19">
        <v>2002</v>
      </c>
      <c r="F26" s="19">
        <v>2</v>
      </c>
      <c r="G26" s="19">
        <v>28</v>
      </c>
      <c r="H26" s="19"/>
      <c r="I26" s="19">
        <v>19</v>
      </c>
      <c r="J26" s="19"/>
      <c r="K26" s="19"/>
      <c r="L26" s="19"/>
      <c r="M26" s="19">
        <v>24</v>
      </c>
      <c r="N26" s="19">
        <v>27</v>
      </c>
      <c r="O26" s="19"/>
      <c r="P26" s="104"/>
      <c r="Q26" s="73">
        <f t="shared" si="1"/>
        <v>98</v>
      </c>
    </row>
    <row r="27" spans="1:17" s="48" customFormat="1" ht="12.75">
      <c r="A27" s="47">
        <v>17</v>
      </c>
      <c r="B27" s="17" t="s">
        <v>185</v>
      </c>
      <c r="C27" s="17" t="s">
        <v>4</v>
      </c>
      <c r="D27" s="17" t="s">
        <v>25</v>
      </c>
      <c r="E27" s="19">
        <v>2003</v>
      </c>
      <c r="F27" s="19">
        <v>1</v>
      </c>
      <c r="G27" s="19">
        <v>29</v>
      </c>
      <c r="H27" s="19">
        <v>22</v>
      </c>
      <c r="I27" s="19">
        <v>23</v>
      </c>
      <c r="J27" s="19"/>
      <c r="K27" s="19"/>
      <c r="L27" s="19"/>
      <c r="M27" s="19"/>
      <c r="N27" s="19">
        <v>22</v>
      </c>
      <c r="O27" s="19"/>
      <c r="P27" s="104"/>
      <c r="Q27" s="73">
        <f t="shared" si="1"/>
        <v>96</v>
      </c>
    </row>
    <row r="28" spans="1:17" s="48" customFormat="1" ht="12.75">
      <c r="A28" s="47">
        <v>18</v>
      </c>
      <c r="B28" s="12" t="s">
        <v>372</v>
      </c>
      <c r="C28" s="12" t="s">
        <v>52</v>
      </c>
      <c r="D28" s="27" t="s">
        <v>57</v>
      </c>
      <c r="E28" s="11">
        <v>2003</v>
      </c>
      <c r="F28" s="11" t="s">
        <v>68</v>
      </c>
      <c r="G28" s="19">
        <v>19</v>
      </c>
      <c r="H28" s="19">
        <v>25</v>
      </c>
      <c r="I28" s="19"/>
      <c r="J28" s="19"/>
      <c r="K28" s="19"/>
      <c r="L28" s="19"/>
      <c r="M28" s="113"/>
      <c r="N28" s="19"/>
      <c r="O28" s="19">
        <v>25</v>
      </c>
      <c r="P28" s="104">
        <v>25</v>
      </c>
      <c r="Q28" s="73">
        <f t="shared" si="1"/>
        <v>94</v>
      </c>
    </row>
    <row r="29" spans="1:17" s="48" customFormat="1" ht="12.75">
      <c r="A29" s="47">
        <v>19</v>
      </c>
      <c r="B29" s="12" t="s">
        <v>431</v>
      </c>
      <c r="C29" s="12" t="s">
        <v>28</v>
      </c>
      <c r="D29" s="27" t="s">
        <v>48</v>
      </c>
      <c r="E29" s="11">
        <v>2003</v>
      </c>
      <c r="F29" s="11" t="s">
        <v>68</v>
      </c>
      <c r="G29" s="19"/>
      <c r="H29" s="19"/>
      <c r="I29" s="19"/>
      <c r="J29" s="19"/>
      <c r="K29" s="19"/>
      <c r="L29" s="19">
        <v>26</v>
      </c>
      <c r="M29" s="19">
        <v>29</v>
      </c>
      <c r="N29" s="19"/>
      <c r="O29" s="19"/>
      <c r="P29" s="104">
        <v>27</v>
      </c>
      <c r="Q29" s="73">
        <f t="shared" si="1"/>
        <v>82</v>
      </c>
    </row>
    <row r="30" spans="1:17" s="48" customFormat="1" ht="12.75">
      <c r="A30" s="47">
        <v>20</v>
      </c>
      <c r="B30" s="12" t="s">
        <v>371</v>
      </c>
      <c r="C30" s="12" t="s">
        <v>52</v>
      </c>
      <c r="D30" s="27" t="s">
        <v>57</v>
      </c>
      <c r="E30" s="11">
        <v>2003</v>
      </c>
      <c r="F30" s="11" t="s">
        <v>68</v>
      </c>
      <c r="G30" s="19">
        <v>21</v>
      </c>
      <c r="H30" s="19">
        <v>21</v>
      </c>
      <c r="I30" s="19"/>
      <c r="J30" s="19"/>
      <c r="K30" s="19"/>
      <c r="L30" s="19"/>
      <c r="M30" s="19"/>
      <c r="N30" s="19"/>
      <c r="O30" s="19">
        <v>24</v>
      </c>
      <c r="P30" s="104"/>
      <c r="Q30" s="73">
        <f t="shared" si="1"/>
        <v>66</v>
      </c>
    </row>
    <row r="31" spans="1:17" s="48" customFormat="1" ht="12.75">
      <c r="A31" s="47">
        <v>21</v>
      </c>
      <c r="B31" s="12" t="s">
        <v>262</v>
      </c>
      <c r="C31" s="12" t="s">
        <v>39</v>
      </c>
      <c r="D31" s="27" t="s">
        <v>40</v>
      </c>
      <c r="E31" s="11">
        <v>2002</v>
      </c>
      <c r="F31" s="11" t="s">
        <v>68</v>
      </c>
      <c r="G31" s="19"/>
      <c r="H31" s="19"/>
      <c r="I31" s="19"/>
      <c r="J31" s="123">
        <v>35</v>
      </c>
      <c r="K31" s="19"/>
      <c r="L31" s="19"/>
      <c r="M31" s="19">
        <v>26</v>
      </c>
      <c r="N31" s="19"/>
      <c r="O31" s="19"/>
      <c r="P31" s="104"/>
      <c r="Q31" s="73">
        <f t="shared" si="1"/>
        <v>61</v>
      </c>
    </row>
    <row r="32" spans="1:17" s="48" customFormat="1" ht="12.75">
      <c r="A32" s="47">
        <v>22</v>
      </c>
      <c r="B32" s="17" t="s">
        <v>121</v>
      </c>
      <c r="C32" s="17" t="s">
        <v>188</v>
      </c>
      <c r="D32" s="46" t="s">
        <v>93</v>
      </c>
      <c r="E32" s="19">
        <v>2003</v>
      </c>
      <c r="F32" s="19">
        <v>1</v>
      </c>
      <c r="G32" s="19"/>
      <c r="H32" s="19"/>
      <c r="I32" s="19"/>
      <c r="J32" s="113"/>
      <c r="K32" s="113"/>
      <c r="L32" s="113"/>
      <c r="M32" s="19"/>
      <c r="N32" s="19"/>
      <c r="O32" s="19">
        <v>26</v>
      </c>
      <c r="P32" s="104">
        <v>33</v>
      </c>
      <c r="Q32" s="73">
        <f t="shared" si="1"/>
        <v>59</v>
      </c>
    </row>
    <row r="33" spans="1:17" s="48" customFormat="1" ht="12.75">
      <c r="A33" s="47">
        <v>23</v>
      </c>
      <c r="B33" s="20" t="s">
        <v>71</v>
      </c>
      <c r="C33" s="20" t="s">
        <v>8</v>
      </c>
      <c r="D33" s="18" t="s">
        <v>24</v>
      </c>
      <c r="E33" s="26">
        <v>2003</v>
      </c>
      <c r="F33" s="19">
        <v>3</v>
      </c>
      <c r="G33" s="19"/>
      <c r="H33" s="19"/>
      <c r="I33" s="19"/>
      <c r="J33" s="19"/>
      <c r="K33" s="19">
        <v>29</v>
      </c>
      <c r="L33" s="19">
        <v>29</v>
      </c>
      <c r="M33" s="19"/>
      <c r="N33" s="19"/>
      <c r="O33" s="19"/>
      <c r="P33" s="104"/>
      <c r="Q33" s="73">
        <f t="shared" si="1"/>
        <v>58</v>
      </c>
    </row>
    <row r="34" spans="1:17" s="48" customFormat="1" ht="12.75">
      <c r="A34" s="47">
        <v>24</v>
      </c>
      <c r="B34" s="20" t="s">
        <v>153</v>
      </c>
      <c r="C34" s="20" t="s">
        <v>130</v>
      </c>
      <c r="D34" s="27" t="s">
        <v>44</v>
      </c>
      <c r="E34" s="11">
        <v>2002</v>
      </c>
      <c r="F34" s="11">
        <v>3</v>
      </c>
      <c r="G34" s="19"/>
      <c r="H34" s="19"/>
      <c r="I34" s="19"/>
      <c r="J34" s="19"/>
      <c r="K34" s="19"/>
      <c r="L34" s="19"/>
      <c r="M34" s="19"/>
      <c r="N34" s="19"/>
      <c r="O34" s="19">
        <v>29</v>
      </c>
      <c r="P34" s="104">
        <v>28</v>
      </c>
      <c r="Q34" s="73">
        <f t="shared" si="1"/>
        <v>57</v>
      </c>
    </row>
    <row r="35" spans="1:17" s="48" customFormat="1" ht="12.75">
      <c r="A35" s="47">
        <v>25</v>
      </c>
      <c r="B35" s="17" t="s">
        <v>150</v>
      </c>
      <c r="C35" s="17" t="s">
        <v>5</v>
      </c>
      <c r="D35" s="17" t="s">
        <v>21</v>
      </c>
      <c r="E35" s="19">
        <v>2003</v>
      </c>
      <c r="F35" s="19">
        <v>2</v>
      </c>
      <c r="G35" s="19"/>
      <c r="H35" s="19">
        <v>27</v>
      </c>
      <c r="I35" s="19">
        <v>27</v>
      </c>
      <c r="J35" s="19"/>
      <c r="K35" s="19"/>
      <c r="L35" s="19"/>
      <c r="M35" s="19"/>
      <c r="N35" s="19"/>
      <c r="O35" s="19"/>
      <c r="P35" s="104"/>
      <c r="Q35" s="73">
        <f t="shared" si="1"/>
        <v>54</v>
      </c>
    </row>
    <row r="36" spans="1:17" s="48" customFormat="1" ht="12.75">
      <c r="A36" s="47">
        <v>26</v>
      </c>
      <c r="B36" s="57" t="s">
        <v>370</v>
      </c>
      <c r="C36" s="57" t="s">
        <v>342</v>
      </c>
      <c r="D36" s="56" t="s">
        <v>343</v>
      </c>
      <c r="E36" s="30">
        <v>2002</v>
      </c>
      <c r="F36" s="11">
        <v>2</v>
      </c>
      <c r="G36" s="19">
        <v>22</v>
      </c>
      <c r="H36" s="19"/>
      <c r="I36" s="19">
        <v>30</v>
      </c>
      <c r="J36" s="19"/>
      <c r="K36" s="19"/>
      <c r="L36" s="19"/>
      <c r="M36" s="19"/>
      <c r="N36" s="19"/>
      <c r="O36" s="19"/>
      <c r="P36" s="104"/>
      <c r="Q36" s="73">
        <f t="shared" si="1"/>
        <v>52</v>
      </c>
    </row>
    <row r="37" spans="1:17" s="48" customFormat="1" ht="12.75">
      <c r="A37" s="47">
        <v>27</v>
      </c>
      <c r="B37" s="39" t="s">
        <v>101</v>
      </c>
      <c r="C37" s="39" t="s">
        <v>28</v>
      </c>
      <c r="D37" s="89" t="s">
        <v>48</v>
      </c>
      <c r="E37" s="29">
        <v>2002</v>
      </c>
      <c r="F37" s="19">
        <v>2</v>
      </c>
      <c r="G37" s="19"/>
      <c r="H37" s="19">
        <v>26</v>
      </c>
      <c r="I37" s="19">
        <v>25</v>
      </c>
      <c r="J37" s="19"/>
      <c r="K37" s="19"/>
      <c r="L37" s="19"/>
      <c r="M37" s="19"/>
      <c r="N37" s="19"/>
      <c r="O37" s="19"/>
      <c r="P37" s="104"/>
      <c r="Q37" s="73">
        <f t="shared" si="1"/>
        <v>51</v>
      </c>
    </row>
    <row r="38" spans="1:17" s="48" customFormat="1" ht="12.75">
      <c r="A38" s="47">
        <v>28</v>
      </c>
      <c r="B38" s="57" t="s">
        <v>501</v>
      </c>
      <c r="C38" s="57" t="s">
        <v>33</v>
      </c>
      <c r="D38" s="56"/>
      <c r="E38" s="30">
        <v>2003</v>
      </c>
      <c r="F38" s="11" t="s">
        <v>68</v>
      </c>
      <c r="G38" s="19"/>
      <c r="H38" s="19"/>
      <c r="I38" s="19"/>
      <c r="J38" s="19"/>
      <c r="K38" s="19"/>
      <c r="L38" s="19"/>
      <c r="M38" s="19"/>
      <c r="N38" s="19">
        <v>20</v>
      </c>
      <c r="O38" s="19">
        <v>28</v>
      </c>
      <c r="P38" s="104"/>
      <c r="Q38" s="73">
        <f t="shared" si="1"/>
        <v>48</v>
      </c>
    </row>
    <row r="39" spans="1:17" s="48" customFormat="1" ht="12.75">
      <c r="A39" s="47">
        <v>29</v>
      </c>
      <c r="B39" s="39" t="s">
        <v>169</v>
      </c>
      <c r="C39" s="39" t="s">
        <v>191</v>
      </c>
      <c r="D39" s="39" t="s">
        <v>105</v>
      </c>
      <c r="E39" s="29">
        <v>2003</v>
      </c>
      <c r="F39" s="19">
        <v>1</v>
      </c>
      <c r="G39" s="19"/>
      <c r="H39" s="118">
        <v>40</v>
      </c>
      <c r="I39" s="19"/>
      <c r="J39" s="19"/>
      <c r="K39" s="19"/>
      <c r="L39" s="19"/>
      <c r="M39" s="19"/>
      <c r="N39" s="19"/>
      <c r="O39" s="19"/>
      <c r="P39" s="104"/>
      <c r="Q39" s="73">
        <f t="shared" si="1"/>
        <v>40</v>
      </c>
    </row>
    <row r="40" spans="1:17" s="48" customFormat="1" ht="12.75">
      <c r="A40" s="47">
        <v>30</v>
      </c>
      <c r="B40" s="34" t="s">
        <v>113</v>
      </c>
      <c r="C40" s="34" t="s">
        <v>191</v>
      </c>
      <c r="D40" s="50" t="s">
        <v>105</v>
      </c>
      <c r="E40" s="51">
        <v>2002</v>
      </c>
      <c r="F40" s="26">
        <v>1</v>
      </c>
      <c r="G40" s="19"/>
      <c r="H40" s="19">
        <v>31</v>
      </c>
      <c r="I40" s="19"/>
      <c r="J40" s="19"/>
      <c r="K40" s="19"/>
      <c r="L40" s="19"/>
      <c r="M40" s="19"/>
      <c r="N40" s="19"/>
      <c r="O40" s="19"/>
      <c r="P40" s="104"/>
      <c r="Q40" s="73">
        <f t="shared" si="1"/>
        <v>31</v>
      </c>
    </row>
    <row r="41" spans="1:17" s="48" customFormat="1" ht="12.75">
      <c r="A41" s="47">
        <v>31</v>
      </c>
      <c r="B41" s="57" t="s">
        <v>499</v>
      </c>
      <c r="C41" s="57" t="s">
        <v>232</v>
      </c>
      <c r="D41" s="56" t="s">
        <v>160</v>
      </c>
      <c r="E41" s="30">
        <v>2003</v>
      </c>
      <c r="F41" s="11">
        <v>3</v>
      </c>
      <c r="G41" s="19"/>
      <c r="H41" s="19"/>
      <c r="I41" s="19"/>
      <c r="J41" s="19"/>
      <c r="K41" s="19"/>
      <c r="L41" s="19"/>
      <c r="M41" s="19"/>
      <c r="N41" s="19">
        <v>26</v>
      </c>
      <c r="O41" s="19"/>
      <c r="P41" s="104"/>
      <c r="Q41" s="73">
        <f t="shared" si="1"/>
        <v>26</v>
      </c>
    </row>
    <row r="42" spans="1:17" s="48" customFormat="1" ht="12.75">
      <c r="A42" s="47">
        <v>32</v>
      </c>
      <c r="B42" s="57" t="s">
        <v>369</v>
      </c>
      <c r="C42" s="57" t="s">
        <v>342</v>
      </c>
      <c r="D42" s="56" t="s">
        <v>343</v>
      </c>
      <c r="E42" s="30">
        <v>2003</v>
      </c>
      <c r="F42" s="11">
        <v>3</v>
      </c>
      <c r="G42" s="19">
        <v>25</v>
      </c>
      <c r="H42" s="19"/>
      <c r="I42" s="19"/>
      <c r="J42" s="19"/>
      <c r="K42" s="19"/>
      <c r="L42" s="19"/>
      <c r="M42" s="19"/>
      <c r="N42" s="19"/>
      <c r="O42" s="19"/>
      <c r="P42" s="104"/>
      <c r="Q42" s="73">
        <f t="shared" si="1"/>
        <v>25</v>
      </c>
    </row>
    <row r="43" spans="1:17" s="48" customFormat="1" ht="12.75">
      <c r="A43" s="47">
        <v>33</v>
      </c>
      <c r="B43" s="39" t="s">
        <v>142</v>
      </c>
      <c r="C43" s="39" t="s">
        <v>77</v>
      </c>
      <c r="D43" s="39" t="s">
        <v>78</v>
      </c>
      <c r="E43" s="29">
        <v>2003</v>
      </c>
      <c r="F43" s="19">
        <v>1</v>
      </c>
      <c r="G43" s="19"/>
      <c r="H43" s="19"/>
      <c r="I43" s="19">
        <v>24</v>
      </c>
      <c r="J43" s="19"/>
      <c r="K43" s="19"/>
      <c r="L43" s="19"/>
      <c r="M43" s="19"/>
      <c r="N43" s="19"/>
      <c r="O43" s="19"/>
      <c r="P43" s="104"/>
      <c r="Q43" s="73">
        <f t="shared" si="1"/>
        <v>24</v>
      </c>
    </row>
    <row r="44" spans="1:17" s="48" customFormat="1" ht="12.75">
      <c r="A44" s="47">
        <v>34</v>
      </c>
      <c r="B44" s="34" t="s">
        <v>112</v>
      </c>
      <c r="C44" s="34" t="s">
        <v>5</v>
      </c>
      <c r="D44" s="50" t="s">
        <v>21</v>
      </c>
      <c r="E44" s="51">
        <v>2002</v>
      </c>
      <c r="F44" s="26">
        <v>1</v>
      </c>
      <c r="G44" s="19"/>
      <c r="H44" s="19"/>
      <c r="I44" s="19"/>
      <c r="J44" s="19"/>
      <c r="K44" s="19"/>
      <c r="L44" s="19"/>
      <c r="M44" s="19"/>
      <c r="N44" s="19">
        <v>23</v>
      </c>
      <c r="O44" s="19"/>
      <c r="P44" s="104"/>
      <c r="Q44" s="73">
        <f t="shared" si="1"/>
        <v>23</v>
      </c>
    </row>
    <row r="45" spans="1:17" s="48" customFormat="1" ht="12.75">
      <c r="A45" s="47">
        <v>35</v>
      </c>
      <c r="B45" s="20" t="s">
        <v>163</v>
      </c>
      <c r="C45" s="20" t="s">
        <v>191</v>
      </c>
      <c r="D45" s="27" t="s">
        <v>105</v>
      </c>
      <c r="E45" s="11">
        <v>2002</v>
      </c>
      <c r="F45" s="11" t="s">
        <v>67</v>
      </c>
      <c r="G45" s="19"/>
      <c r="H45" s="19"/>
      <c r="I45" s="19"/>
      <c r="J45" s="19"/>
      <c r="K45" s="19"/>
      <c r="L45" s="19"/>
      <c r="M45" s="19">
        <v>23</v>
      </c>
      <c r="N45" s="19"/>
      <c r="O45" s="19"/>
      <c r="P45" s="104"/>
      <c r="Q45" s="73">
        <f t="shared" si="1"/>
        <v>23</v>
      </c>
    </row>
    <row r="46" spans="1:17" s="48" customFormat="1" ht="12.75">
      <c r="A46" s="47">
        <v>36</v>
      </c>
      <c r="B46" s="17" t="s">
        <v>184</v>
      </c>
      <c r="C46" s="17" t="s">
        <v>4</v>
      </c>
      <c r="D46" s="17" t="s">
        <v>25</v>
      </c>
      <c r="E46" s="19">
        <v>2003</v>
      </c>
      <c r="F46" s="19">
        <v>2</v>
      </c>
      <c r="G46" s="29"/>
      <c r="H46" s="29"/>
      <c r="I46" s="29"/>
      <c r="J46" s="29"/>
      <c r="K46" s="29"/>
      <c r="L46" s="29"/>
      <c r="M46" s="29">
        <v>22</v>
      </c>
      <c r="N46" s="29"/>
      <c r="O46" s="29"/>
      <c r="P46" s="105"/>
      <c r="Q46" s="73">
        <f t="shared" si="1"/>
        <v>22</v>
      </c>
    </row>
    <row r="47" spans="1:17" s="48" customFormat="1" ht="12.75">
      <c r="A47" s="47">
        <v>37</v>
      </c>
      <c r="B47" s="12" t="s">
        <v>261</v>
      </c>
      <c r="C47" s="12" t="s">
        <v>77</v>
      </c>
      <c r="D47" s="27" t="s">
        <v>78</v>
      </c>
      <c r="E47" s="11">
        <v>2003</v>
      </c>
      <c r="F47" s="11" t="s">
        <v>68</v>
      </c>
      <c r="G47" s="19"/>
      <c r="H47" s="19"/>
      <c r="I47" s="19">
        <v>22</v>
      </c>
      <c r="J47" s="19"/>
      <c r="K47" s="19"/>
      <c r="L47" s="19"/>
      <c r="M47" s="19"/>
      <c r="N47" s="19"/>
      <c r="O47" s="19"/>
      <c r="P47" s="104"/>
      <c r="Q47" s="73">
        <f t="shared" si="1"/>
        <v>22</v>
      </c>
    </row>
    <row r="48" spans="1:17" s="48" customFormat="1" ht="12.75">
      <c r="A48" s="47">
        <v>38</v>
      </c>
      <c r="B48" s="12" t="s">
        <v>460</v>
      </c>
      <c r="C48" s="12" t="s">
        <v>461</v>
      </c>
      <c r="D48" s="27" t="s">
        <v>462</v>
      </c>
      <c r="E48" s="11">
        <v>2002</v>
      </c>
      <c r="F48" s="11"/>
      <c r="G48" s="19"/>
      <c r="H48" s="19"/>
      <c r="I48" s="19"/>
      <c r="J48" s="19"/>
      <c r="K48" s="19"/>
      <c r="L48" s="19"/>
      <c r="M48" s="19">
        <v>21</v>
      </c>
      <c r="N48" s="19"/>
      <c r="O48" s="19"/>
      <c r="P48" s="104"/>
      <c r="Q48" s="73">
        <f t="shared" si="1"/>
        <v>21</v>
      </c>
    </row>
    <row r="49" spans="1:17" s="48" customFormat="1" ht="12.75">
      <c r="A49" s="47">
        <v>39</v>
      </c>
      <c r="B49" s="12" t="s">
        <v>500</v>
      </c>
      <c r="C49" s="12" t="s">
        <v>15</v>
      </c>
      <c r="D49" s="27" t="s">
        <v>23</v>
      </c>
      <c r="E49" s="11">
        <v>2002</v>
      </c>
      <c r="F49" s="11" t="s">
        <v>68</v>
      </c>
      <c r="G49" s="19"/>
      <c r="H49" s="19"/>
      <c r="I49" s="19"/>
      <c r="J49" s="19"/>
      <c r="K49" s="19"/>
      <c r="L49" s="19"/>
      <c r="M49" s="19"/>
      <c r="N49" s="19">
        <v>21</v>
      </c>
      <c r="O49" s="19"/>
      <c r="P49" s="104"/>
      <c r="Q49" s="73">
        <f t="shared" si="1"/>
        <v>21</v>
      </c>
    </row>
    <row r="50" spans="1:17" ht="12.75">
      <c r="A50" s="47">
        <v>40</v>
      </c>
      <c r="B50" s="17" t="s">
        <v>162</v>
      </c>
      <c r="C50" s="17" t="s">
        <v>191</v>
      </c>
      <c r="D50" s="17" t="s">
        <v>105</v>
      </c>
      <c r="E50" s="19">
        <v>2003</v>
      </c>
      <c r="F50" s="19">
        <v>1</v>
      </c>
      <c r="G50" s="19"/>
      <c r="H50" s="19"/>
      <c r="I50" s="19">
        <v>21</v>
      </c>
      <c r="J50" s="19"/>
      <c r="K50" s="19"/>
      <c r="L50" s="19"/>
      <c r="M50" s="19"/>
      <c r="N50" s="19"/>
      <c r="O50" s="19"/>
      <c r="P50" s="104"/>
      <c r="Q50" s="73">
        <f t="shared" si="1"/>
        <v>21</v>
      </c>
    </row>
    <row r="51" spans="1:17" ht="12.75">
      <c r="A51" s="47">
        <v>41</v>
      </c>
      <c r="B51" s="12" t="s">
        <v>463</v>
      </c>
      <c r="C51" s="12" t="s">
        <v>461</v>
      </c>
      <c r="D51" s="27" t="s">
        <v>462</v>
      </c>
      <c r="E51" s="11">
        <v>2003</v>
      </c>
      <c r="F51" s="11"/>
      <c r="G51" s="19"/>
      <c r="H51" s="19"/>
      <c r="I51" s="19"/>
      <c r="J51" s="19"/>
      <c r="K51" s="19"/>
      <c r="L51" s="19"/>
      <c r="M51" s="19">
        <v>20</v>
      </c>
      <c r="N51" s="19"/>
      <c r="O51" s="19"/>
      <c r="P51" s="104"/>
      <c r="Q51" s="73">
        <f t="shared" si="1"/>
        <v>20</v>
      </c>
    </row>
    <row r="52" spans="1:17" ht="12.75">
      <c r="A52" s="47">
        <v>42</v>
      </c>
      <c r="B52" s="17" t="s">
        <v>133</v>
      </c>
      <c r="C52" s="17" t="s">
        <v>4</v>
      </c>
      <c r="D52" s="46" t="s">
        <v>25</v>
      </c>
      <c r="E52" s="19">
        <v>2003</v>
      </c>
      <c r="F52" s="19">
        <v>1</v>
      </c>
      <c r="G52" s="19"/>
      <c r="H52" s="19"/>
      <c r="I52" s="19">
        <v>20</v>
      </c>
      <c r="J52" s="19"/>
      <c r="K52" s="19"/>
      <c r="L52" s="19"/>
      <c r="M52" s="19"/>
      <c r="N52" s="19"/>
      <c r="O52" s="19"/>
      <c r="P52" s="104"/>
      <c r="Q52" s="73">
        <f t="shared" si="1"/>
        <v>20</v>
      </c>
    </row>
    <row r="53" spans="1:17" ht="12.75">
      <c r="A53" s="47">
        <v>43</v>
      </c>
      <c r="B53" s="12" t="s">
        <v>373</v>
      </c>
      <c r="C53" s="12" t="s">
        <v>342</v>
      </c>
      <c r="D53" s="27" t="s">
        <v>343</v>
      </c>
      <c r="E53" s="11">
        <v>2002</v>
      </c>
      <c r="F53" s="11" t="s">
        <v>68</v>
      </c>
      <c r="G53" s="19">
        <v>18</v>
      </c>
      <c r="H53" s="19"/>
      <c r="I53" s="19"/>
      <c r="J53" s="19"/>
      <c r="K53" s="19"/>
      <c r="L53" s="19"/>
      <c r="M53" s="19"/>
      <c r="N53" s="19"/>
      <c r="O53" s="19"/>
      <c r="P53" s="104"/>
      <c r="Q53" s="73">
        <f t="shared" si="1"/>
        <v>18</v>
      </c>
    </row>
    <row r="54" spans="1:17" ht="12.75">
      <c r="A54" s="47">
        <v>44</v>
      </c>
      <c r="B54" s="12" t="s">
        <v>413</v>
      </c>
      <c r="C54" s="12" t="s">
        <v>130</v>
      </c>
      <c r="D54" s="27" t="s">
        <v>44</v>
      </c>
      <c r="E54" s="11">
        <v>2002</v>
      </c>
      <c r="F54" s="11" t="s">
        <v>68</v>
      </c>
      <c r="G54" s="19"/>
      <c r="H54" s="19"/>
      <c r="I54" s="19">
        <v>16</v>
      </c>
      <c r="J54" s="19"/>
      <c r="K54" s="19"/>
      <c r="L54" s="19"/>
      <c r="M54" s="19"/>
      <c r="N54" s="19"/>
      <c r="O54" s="19"/>
      <c r="P54" s="104"/>
      <c r="Q54" s="73">
        <f t="shared" si="1"/>
        <v>16</v>
      </c>
    </row>
    <row r="55" spans="1:17" ht="13.5" thickBot="1">
      <c r="A55" s="106">
        <v>45</v>
      </c>
      <c r="B55" s="107" t="s">
        <v>414</v>
      </c>
      <c r="C55" s="107" t="s">
        <v>130</v>
      </c>
      <c r="D55" s="64" t="s">
        <v>44</v>
      </c>
      <c r="E55" s="23">
        <v>2002</v>
      </c>
      <c r="F55" s="23" t="s">
        <v>68</v>
      </c>
      <c r="G55" s="74"/>
      <c r="H55" s="74"/>
      <c r="I55" s="74">
        <v>15</v>
      </c>
      <c r="J55" s="74"/>
      <c r="K55" s="74"/>
      <c r="L55" s="74"/>
      <c r="M55" s="74"/>
      <c r="N55" s="74"/>
      <c r="O55" s="74"/>
      <c r="P55" s="98"/>
      <c r="Q55" s="102">
        <f t="shared" si="1"/>
        <v>15</v>
      </c>
    </row>
  </sheetData>
  <sheetProtection/>
  <mergeCells count="13">
    <mergeCell ref="A5:Q5"/>
    <mergeCell ref="A7:Q7"/>
    <mergeCell ref="Q9:Q10"/>
    <mergeCell ref="J9:L9"/>
    <mergeCell ref="M9:N9"/>
    <mergeCell ref="O9:P9"/>
    <mergeCell ref="C9:C10"/>
    <mergeCell ref="H9:I9"/>
    <mergeCell ref="D9:D10"/>
    <mergeCell ref="E9:E10"/>
    <mergeCell ref="A9:A10"/>
    <mergeCell ref="B9:B10"/>
    <mergeCell ref="F9:F10"/>
  </mergeCells>
  <printOptions horizontalCentered="1"/>
  <pageMargins left="0.2362204724409449" right="0.2362204724409449" top="0.2362204724409449" bottom="0.2362204724409449" header="0.15748031496062992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.00390625" style="10" customWidth="1"/>
    <col min="2" max="2" width="20.25390625" style="0" customWidth="1"/>
    <col min="3" max="3" width="18.25390625" style="0" customWidth="1"/>
    <col min="4" max="4" width="16.75390625" style="6" customWidth="1"/>
    <col min="5" max="5" width="5.875" style="10" customWidth="1"/>
    <col min="6" max="6" width="4.75390625" style="10" customWidth="1"/>
    <col min="7" max="7" width="9.625" style="10" customWidth="1"/>
    <col min="8" max="8" width="6.625" style="10" customWidth="1"/>
    <col min="9" max="9" width="4.875" style="10" customWidth="1"/>
    <col min="10" max="10" width="6.25390625" style="10" customWidth="1"/>
    <col min="11" max="11" width="8.875" style="10" customWidth="1"/>
    <col min="12" max="12" width="4.625" style="10" customWidth="1"/>
    <col min="13" max="13" width="6.25390625" style="10" customWidth="1"/>
    <col min="14" max="14" width="6.75390625" style="10" customWidth="1"/>
    <col min="15" max="15" width="6.625" style="10" customWidth="1"/>
    <col min="16" max="16" width="9.125" style="10" customWidth="1"/>
    <col min="17" max="17" width="6.375" style="0" customWidth="1"/>
  </cols>
  <sheetData>
    <row r="1" spans="13:17" ht="12.75">
      <c r="M1" s="15" t="s">
        <v>3</v>
      </c>
      <c r="Q1" s="10"/>
    </row>
    <row r="2" spans="1:17" ht="12.75">
      <c r="A2" s="2"/>
      <c r="B2" s="2"/>
      <c r="C2" s="2"/>
      <c r="D2" s="7"/>
      <c r="E2" s="2"/>
      <c r="F2" s="2"/>
      <c r="G2" s="2"/>
      <c r="H2" s="2"/>
      <c r="I2" s="2"/>
      <c r="M2" s="15" t="s">
        <v>17</v>
      </c>
      <c r="Q2" s="10"/>
    </row>
    <row r="3" spans="1:17" ht="12.75">
      <c r="A3" s="2"/>
      <c r="B3" s="2"/>
      <c r="C3" s="2"/>
      <c r="D3" s="7"/>
      <c r="E3" s="2"/>
      <c r="F3" s="2"/>
      <c r="M3" s="6" t="s">
        <v>2</v>
      </c>
      <c r="Q3" s="10"/>
    </row>
    <row r="4" spans="1:17" ht="12.75">
      <c r="A4" s="2"/>
      <c r="B4" s="2"/>
      <c r="C4" s="2"/>
      <c r="D4" s="7"/>
      <c r="E4" s="2"/>
      <c r="F4" s="2"/>
      <c r="M4" s="6"/>
      <c r="Q4" s="10"/>
    </row>
    <row r="5" spans="1:17" ht="12.75">
      <c r="A5" s="129" t="s">
        <v>316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ht="7.5" customHeight="1">
      <c r="Q6" s="10"/>
    </row>
    <row r="7" spans="1:17" ht="15.75">
      <c r="A7" s="139" t="s">
        <v>179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7" ht="7.5" customHeight="1" thickBot="1">
      <c r="A8" s="2"/>
      <c r="B8" s="2"/>
      <c r="C8" s="2"/>
      <c r="D8" s="7"/>
      <c r="E8" s="2"/>
      <c r="F8" s="2"/>
      <c r="G8" s="2"/>
      <c r="H8" s="2"/>
      <c r="I8" s="2"/>
      <c r="Q8" s="10"/>
    </row>
    <row r="9" spans="1:17" ht="25.5" customHeight="1">
      <c r="A9" s="132" t="s">
        <v>18</v>
      </c>
      <c r="B9" s="134" t="s">
        <v>7</v>
      </c>
      <c r="C9" s="134" t="s">
        <v>0</v>
      </c>
      <c r="D9" s="134" t="s">
        <v>19</v>
      </c>
      <c r="E9" s="136" t="s">
        <v>20</v>
      </c>
      <c r="F9" s="145" t="s">
        <v>64</v>
      </c>
      <c r="G9" s="37" t="s">
        <v>59</v>
      </c>
      <c r="H9" s="142" t="s">
        <v>320</v>
      </c>
      <c r="I9" s="143"/>
      <c r="J9" s="138" t="s">
        <v>233</v>
      </c>
      <c r="K9" s="138"/>
      <c r="L9" s="138"/>
      <c r="M9" s="141" t="s">
        <v>61</v>
      </c>
      <c r="N9" s="138"/>
      <c r="O9" s="141" t="s">
        <v>62</v>
      </c>
      <c r="P9" s="147"/>
      <c r="Q9" s="130" t="s">
        <v>1</v>
      </c>
    </row>
    <row r="10" spans="1:17" s="10" customFormat="1" ht="13.5" thickBot="1">
      <c r="A10" s="133"/>
      <c r="B10" s="135"/>
      <c r="C10" s="140"/>
      <c r="D10" s="135"/>
      <c r="E10" s="137"/>
      <c r="F10" s="146"/>
      <c r="G10" s="30" t="s">
        <v>6</v>
      </c>
      <c r="H10" s="30" t="s">
        <v>60</v>
      </c>
      <c r="I10" s="30" t="s">
        <v>321</v>
      </c>
      <c r="J10" s="30" t="s">
        <v>136</v>
      </c>
      <c r="K10" s="30" t="s">
        <v>6</v>
      </c>
      <c r="L10" s="30" t="s">
        <v>321</v>
      </c>
      <c r="M10" s="30" t="s">
        <v>136</v>
      </c>
      <c r="N10" s="30" t="s">
        <v>60</v>
      </c>
      <c r="O10" s="30" t="s">
        <v>60</v>
      </c>
      <c r="P10" s="78" t="s">
        <v>6</v>
      </c>
      <c r="Q10" s="131"/>
    </row>
    <row r="11" spans="1:20" s="48" customFormat="1" ht="12.75">
      <c r="A11" s="52">
        <v>1</v>
      </c>
      <c r="B11" s="45" t="s">
        <v>146</v>
      </c>
      <c r="C11" s="45" t="s">
        <v>28</v>
      </c>
      <c r="D11" s="45" t="s">
        <v>48</v>
      </c>
      <c r="E11" s="32">
        <v>2002</v>
      </c>
      <c r="F11" s="32">
        <v>1</v>
      </c>
      <c r="G11" s="126">
        <v>35</v>
      </c>
      <c r="H11" s="126">
        <v>35</v>
      </c>
      <c r="I11" s="32">
        <v>32</v>
      </c>
      <c r="J11" s="90">
        <v>37</v>
      </c>
      <c r="K11" s="120">
        <v>40</v>
      </c>
      <c r="L11" s="120">
        <v>40</v>
      </c>
      <c r="M11" s="120">
        <v>40</v>
      </c>
      <c r="N11" s="90">
        <v>37</v>
      </c>
      <c r="O11" s="126">
        <v>35</v>
      </c>
      <c r="P11" s="127">
        <v>40</v>
      </c>
      <c r="Q11" s="83">
        <f>SUM(G11:P11)-I11-H11</f>
        <v>304</v>
      </c>
      <c r="S11" s="115"/>
      <c r="T11" s="48" t="s">
        <v>541</v>
      </c>
    </row>
    <row r="12" spans="1:20" s="48" customFormat="1" ht="12.75">
      <c r="A12" s="47">
        <v>2</v>
      </c>
      <c r="B12" s="17" t="s">
        <v>137</v>
      </c>
      <c r="C12" s="17" t="s">
        <v>28</v>
      </c>
      <c r="D12" s="17" t="s">
        <v>48</v>
      </c>
      <c r="E12" s="19">
        <v>2003</v>
      </c>
      <c r="F12" s="19">
        <v>1</v>
      </c>
      <c r="G12" s="91">
        <v>37</v>
      </c>
      <c r="H12" s="118">
        <v>40</v>
      </c>
      <c r="I12" s="19">
        <v>33</v>
      </c>
      <c r="J12" s="118">
        <v>40</v>
      </c>
      <c r="K12" s="19"/>
      <c r="L12" s="123">
        <v>35</v>
      </c>
      <c r="M12" s="91">
        <v>37</v>
      </c>
      <c r="N12" s="118">
        <v>40</v>
      </c>
      <c r="O12" s="91">
        <v>37</v>
      </c>
      <c r="P12" s="104">
        <v>33</v>
      </c>
      <c r="Q12" s="84">
        <f>SUM(G12:P12)-I12</f>
        <v>299</v>
      </c>
      <c r="S12" s="116"/>
      <c r="T12" s="48" t="s">
        <v>542</v>
      </c>
    </row>
    <row r="13" spans="1:20" s="48" customFormat="1" ht="12.75">
      <c r="A13" s="47">
        <v>3</v>
      </c>
      <c r="B13" s="17" t="s">
        <v>294</v>
      </c>
      <c r="C13" s="17" t="s">
        <v>28</v>
      </c>
      <c r="D13" s="27" t="s">
        <v>48</v>
      </c>
      <c r="E13" s="11">
        <v>2003</v>
      </c>
      <c r="F13" s="11" t="s">
        <v>67</v>
      </c>
      <c r="G13" s="19"/>
      <c r="H13" s="19"/>
      <c r="I13" s="19">
        <v>28</v>
      </c>
      <c r="J13" s="123">
        <v>35</v>
      </c>
      <c r="K13" s="91">
        <v>37</v>
      </c>
      <c r="L13" s="19">
        <v>31</v>
      </c>
      <c r="M13" s="123">
        <v>35</v>
      </c>
      <c r="N13" s="19"/>
      <c r="O13" s="118">
        <v>40</v>
      </c>
      <c r="P13" s="104">
        <v>32</v>
      </c>
      <c r="Q13" s="84">
        <f aca="true" t="shared" si="0" ref="Q13:Q20">SUM(G13:P13)</f>
        <v>238</v>
      </c>
      <c r="S13" s="117"/>
      <c r="T13" s="48" t="s">
        <v>543</v>
      </c>
    </row>
    <row r="14" spans="1:17" s="48" customFormat="1" ht="12.75">
      <c r="A14" s="47">
        <v>4</v>
      </c>
      <c r="B14" s="17" t="s">
        <v>141</v>
      </c>
      <c r="C14" s="17" t="s">
        <v>130</v>
      </c>
      <c r="D14" s="17" t="s">
        <v>44</v>
      </c>
      <c r="E14" s="19">
        <v>2002</v>
      </c>
      <c r="F14" s="19">
        <v>1</v>
      </c>
      <c r="G14" s="19"/>
      <c r="H14" s="19">
        <v>33</v>
      </c>
      <c r="I14" s="123">
        <v>35</v>
      </c>
      <c r="J14" s="19"/>
      <c r="K14" s="19"/>
      <c r="L14" s="19"/>
      <c r="M14" s="19">
        <v>33</v>
      </c>
      <c r="N14" s="19">
        <v>30</v>
      </c>
      <c r="O14" s="19">
        <v>32</v>
      </c>
      <c r="P14" s="104">
        <v>31</v>
      </c>
      <c r="Q14" s="84">
        <f t="shared" si="0"/>
        <v>194</v>
      </c>
    </row>
    <row r="15" spans="1:17" s="48" customFormat="1" ht="12.75">
      <c r="A15" s="47">
        <v>5</v>
      </c>
      <c r="B15" s="17" t="s">
        <v>296</v>
      </c>
      <c r="C15" s="17" t="s">
        <v>28</v>
      </c>
      <c r="D15" s="27" t="s">
        <v>48</v>
      </c>
      <c r="E15" s="11">
        <v>2003</v>
      </c>
      <c r="F15" s="11">
        <v>2</v>
      </c>
      <c r="G15" s="19">
        <v>31</v>
      </c>
      <c r="H15" s="19"/>
      <c r="I15" s="19"/>
      <c r="J15" s="19"/>
      <c r="K15" s="19"/>
      <c r="L15" s="19"/>
      <c r="M15" s="19">
        <v>32</v>
      </c>
      <c r="N15" s="19">
        <v>32</v>
      </c>
      <c r="O15" s="19">
        <v>33</v>
      </c>
      <c r="P15" s="104">
        <v>29</v>
      </c>
      <c r="Q15" s="84">
        <f t="shared" si="0"/>
        <v>157</v>
      </c>
    </row>
    <row r="16" spans="1:17" s="48" customFormat="1" ht="12.75">
      <c r="A16" s="47">
        <v>6</v>
      </c>
      <c r="B16" s="17" t="s">
        <v>106</v>
      </c>
      <c r="C16" s="17" t="s">
        <v>4</v>
      </c>
      <c r="D16" s="46" t="s">
        <v>25</v>
      </c>
      <c r="E16" s="19">
        <v>2002</v>
      </c>
      <c r="F16" s="19">
        <v>2</v>
      </c>
      <c r="G16" s="19">
        <v>29</v>
      </c>
      <c r="H16" s="19">
        <v>30</v>
      </c>
      <c r="I16" s="91">
        <v>37</v>
      </c>
      <c r="J16" s="19">
        <v>32</v>
      </c>
      <c r="K16" s="19"/>
      <c r="L16" s="19"/>
      <c r="M16" s="19"/>
      <c r="N16" s="19"/>
      <c r="O16" s="19"/>
      <c r="P16" s="104">
        <v>28</v>
      </c>
      <c r="Q16" s="84">
        <f t="shared" si="0"/>
        <v>156</v>
      </c>
    </row>
    <row r="17" spans="1:17" s="48" customFormat="1" ht="12.75">
      <c r="A17" s="47">
        <v>7</v>
      </c>
      <c r="B17" s="17" t="s">
        <v>239</v>
      </c>
      <c r="C17" s="17" t="s">
        <v>15</v>
      </c>
      <c r="D17" s="17" t="s">
        <v>23</v>
      </c>
      <c r="E17" s="19">
        <v>2003</v>
      </c>
      <c r="F17" s="19">
        <v>3</v>
      </c>
      <c r="G17" s="19"/>
      <c r="H17" s="91">
        <v>37</v>
      </c>
      <c r="I17" s="19"/>
      <c r="J17" s="19">
        <v>31</v>
      </c>
      <c r="K17" s="123">
        <v>35</v>
      </c>
      <c r="L17" s="19"/>
      <c r="M17" s="19"/>
      <c r="N17" s="19"/>
      <c r="O17" s="19"/>
      <c r="P17" s="104"/>
      <c r="Q17" s="84">
        <f t="shared" si="0"/>
        <v>103</v>
      </c>
    </row>
    <row r="18" spans="1:17" s="48" customFormat="1" ht="12.75">
      <c r="A18" s="47">
        <v>8</v>
      </c>
      <c r="B18" s="17" t="s">
        <v>140</v>
      </c>
      <c r="C18" s="17" t="s">
        <v>191</v>
      </c>
      <c r="D18" s="17" t="s">
        <v>105</v>
      </c>
      <c r="E18" s="19">
        <v>2002</v>
      </c>
      <c r="F18" s="19">
        <v>3</v>
      </c>
      <c r="G18" s="11"/>
      <c r="H18" s="11"/>
      <c r="I18" s="11"/>
      <c r="J18" s="11">
        <v>33</v>
      </c>
      <c r="K18" s="11">
        <v>33</v>
      </c>
      <c r="L18" s="91">
        <v>37</v>
      </c>
      <c r="M18" s="19"/>
      <c r="N18" s="19"/>
      <c r="O18" s="19"/>
      <c r="P18" s="104"/>
      <c r="Q18" s="84">
        <f t="shared" si="0"/>
        <v>103</v>
      </c>
    </row>
    <row r="19" spans="1:17" s="48" customFormat="1" ht="12.75">
      <c r="A19" s="47">
        <v>9</v>
      </c>
      <c r="B19" s="17" t="s">
        <v>174</v>
      </c>
      <c r="C19" s="17" t="s">
        <v>4</v>
      </c>
      <c r="D19" s="17" t="s">
        <v>25</v>
      </c>
      <c r="E19" s="19">
        <v>2003</v>
      </c>
      <c r="F19" s="19">
        <v>1</v>
      </c>
      <c r="G19" s="19">
        <v>33</v>
      </c>
      <c r="H19" s="19"/>
      <c r="I19" s="19"/>
      <c r="J19" s="19"/>
      <c r="K19" s="19"/>
      <c r="L19" s="19"/>
      <c r="M19" s="19"/>
      <c r="N19" s="19">
        <v>31</v>
      </c>
      <c r="O19" s="19"/>
      <c r="P19" s="121">
        <v>37</v>
      </c>
      <c r="Q19" s="84">
        <f t="shared" si="0"/>
        <v>101</v>
      </c>
    </row>
    <row r="20" spans="1:17" s="48" customFormat="1" ht="12.75">
      <c r="A20" s="47">
        <v>10</v>
      </c>
      <c r="B20" s="17" t="s">
        <v>265</v>
      </c>
      <c r="C20" s="17" t="s">
        <v>424</v>
      </c>
      <c r="D20" s="17" t="s">
        <v>34</v>
      </c>
      <c r="E20" s="19">
        <v>2003</v>
      </c>
      <c r="F20" s="19">
        <v>1</v>
      </c>
      <c r="G20" s="19"/>
      <c r="H20" s="19"/>
      <c r="I20" s="19"/>
      <c r="J20" s="19"/>
      <c r="K20" s="19">
        <v>32</v>
      </c>
      <c r="L20" s="19">
        <v>32</v>
      </c>
      <c r="M20" s="19"/>
      <c r="N20" s="123">
        <v>35</v>
      </c>
      <c r="O20" s="19"/>
      <c r="P20" s="104"/>
      <c r="Q20" s="84">
        <f t="shared" si="0"/>
        <v>99</v>
      </c>
    </row>
    <row r="21" spans="1:17" s="48" customFormat="1" ht="12.75">
      <c r="A21" s="47">
        <v>11</v>
      </c>
      <c r="B21" s="12" t="s">
        <v>227</v>
      </c>
      <c r="C21" s="12" t="s">
        <v>15</v>
      </c>
      <c r="D21" s="27" t="s">
        <v>23</v>
      </c>
      <c r="E21" s="11">
        <v>2002</v>
      </c>
      <c r="F21" s="11">
        <v>3</v>
      </c>
      <c r="G21" s="19"/>
      <c r="H21" s="19">
        <v>32</v>
      </c>
      <c r="I21" s="19"/>
      <c r="J21" s="19">
        <v>30</v>
      </c>
      <c r="K21" s="19"/>
      <c r="L21" s="19">
        <v>33</v>
      </c>
      <c r="M21" s="19"/>
      <c r="N21" s="19"/>
      <c r="O21" s="19"/>
      <c r="P21" s="104"/>
      <c r="Q21" s="84">
        <f aca="true" t="shared" si="1" ref="Q21:Q42">SUM(G21:P21)</f>
        <v>95</v>
      </c>
    </row>
    <row r="22" spans="1:17" s="48" customFormat="1" ht="12.75">
      <c r="A22" s="47">
        <v>12</v>
      </c>
      <c r="B22" s="17" t="s">
        <v>297</v>
      </c>
      <c r="C22" s="17" t="s">
        <v>15</v>
      </c>
      <c r="D22" s="27" t="s">
        <v>23</v>
      </c>
      <c r="E22" s="11">
        <v>2003</v>
      </c>
      <c r="F22" s="11" t="s">
        <v>67</v>
      </c>
      <c r="G22" s="19"/>
      <c r="H22" s="19"/>
      <c r="I22" s="19">
        <v>31</v>
      </c>
      <c r="J22" s="19"/>
      <c r="K22" s="19"/>
      <c r="L22" s="19"/>
      <c r="M22" s="19"/>
      <c r="N22" s="19"/>
      <c r="O22" s="19">
        <v>31</v>
      </c>
      <c r="P22" s="104">
        <v>27</v>
      </c>
      <c r="Q22" s="84">
        <f t="shared" si="1"/>
        <v>89</v>
      </c>
    </row>
    <row r="23" spans="1:17" s="48" customFormat="1" ht="12.75">
      <c r="A23" s="47">
        <v>13</v>
      </c>
      <c r="B23" s="17" t="s">
        <v>238</v>
      </c>
      <c r="C23" s="17" t="s">
        <v>4</v>
      </c>
      <c r="D23" s="17" t="s">
        <v>25</v>
      </c>
      <c r="E23" s="19">
        <v>2003</v>
      </c>
      <c r="F23" s="19">
        <v>3</v>
      </c>
      <c r="G23" s="19">
        <v>28</v>
      </c>
      <c r="H23" s="19">
        <v>29</v>
      </c>
      <c r="I23" s="19">
        <v>29</v>
      </c>
      <c r="J23" s="19"/>
      <c r="K23" s="19"/>
      <c r="L23" s="19"/>
      <c r="M23" s="19"/>
      <c r="N23" s="19"/>
      <c r="O23" s="19"/>
      <c r="P23" s="104"/>
      <c r="Q23" s="84">
        <f t="shared" si="1"/>
        <v>86</v>
      </c>
    </row>
    <row r="24" spans="1:17" s="48" customFormat="1" ht="12.75">
      <c r="A24" s="47">
        <v>14</v>
      </c>
      <c r="B24" s="12" t="s">
        <v>215</v>
      </c>
      <c r="C24" s="12" t="s">
        <v>130</v>
      </c>
      <c r="D24" s="27" t="s">
        <v>44</v>
      </c>
      <c r="E24" s="11">
        <v>2003</v>
      </c>
      <c r="F24" s="11">
        <v>2</v>
      </c>
      <c r="G24" s="19"/>
      <c r="H24" s="19"/>
      <c r="I24" s="19"/>
      <c r="J24" s="19"/>
      <c r="K24" s="19"/>
      <c r="L24" s="19"/>
      <c r="M24" s="19">
        <v>29</v>
      </c>
      <c r="N24" s="19">
        <v>29</v>
      </c>
      <c r="O24" s="19"/>
      <c r="P24" s="104">
        <v>25</v>
      </c>
      <c r="Q24" s="84">
        <f t="shared" si="1"/>
        <v>83</v>
      </c>
    </row>
    <row r="25" spans="1:17" s="48" customFormat="1" ht="12.75">
      <c r="A25" s="47">
        <v>15</v>
      </c>
      <c r="B25" s="17" t="s">
        <v>196</v>
      </c>
      <c r="C25" s="17" t="s">
        <v>4</v>
      </c>
      <c r="D25" s="27" t="s">
        <v>25</v>
      </c>
      <c r="E25" s="11">
        <v>2003</v>
      </c>
      <c r="F25" s="11">
        <v>1</v>
      </c>
      <c r="G25" s="118">
        <v>40</v>
      </c>
      <c r="H25" s="19"/>
      <c r="I25" s="19"/>
      <c r="J25" s="19"/>
      <c r="K25" s="19"/>
      <c r="L25" s="19"/>
      <c r="M25" s="19"/>
      <c r="N25" s="19">
        <v>33</v>
      </c>
      <c r="O25" s="19"/>
      <c r="P25" s="104"/>
      <c r="Q25" s="84">
        <f t="shared" si="1"/>
        <v>73</v>
      </c>
    </row>
    <row r="26" spans="1:17" s="48" customFormat="1" ht="12.75">
      <c r="A26" s="47">
        <v>16</v>
      </c>
      <c r="B26" s="17" t="s">
        <v>255</v>
      </c>
      <c r="C26" s="17" t="s">
        <v>28</v>
      </c>
      <c r="D26" s="17" t="s">
        <v>48</v>
      </c>
      <c r="E26" s="19">
        <v>2003</v>
      </c>
      <c r="F26" s="19">
        <v>1</v>
      </c>
      <c r="G26" s="19">
        <v>32</v>
      </c>
      <c r="H26" s="19"/>
      <c r="I26" s="118">
        <v>40</v>
      </c>
      <c r="J26" s="19"/>
      <c r="K26" s="19"/>
      <c r="L26" s="19"/>
      <c r="M26" s="19"/>
      <c r="N26" s="19"/>
      <c r="O26" s="19"/>
      <c r="P26" s="104"/>
      <c r="Q26" s="84">
        <f t="shared" si="1"/>
        <v>72</v>
      </c>
    </row>
    <row r="27" spans="1:17" s="48" customFormat="1" ht="12.75">
      <c r="A27" s="47">
        <v>17</v>
      </c>
      <c r="B27" s="17" t="s">
        <v>139</v>
      </c>
      <c r="C27" s="17" t="s">
        <v>191</v>
      </c>
      <c r="D27" s="17" t="s">
        <v>105</v>
      </c>
      <c r="E27" s="19">
        <v>2003</v>
      </c>
      <c r="F27" s="19" t="s">
        <v>72</v>
      </c>
      <c r="G27" s="19"/>
      <c r="H27" s="19"/>
      <c r="I27" s="19"/>
      <c r="J27" s="19">
        <v>29</v>
      </c>
      <c r="K27" s="19"/>
      <c r="L27" s="19">
        <v>30</v>
      </c>
      <c r="M27" s="19"/>
      <c r="N27" s="19"/>
      <c r="O27" s="19"/>
      <c r="P27" s="104"/>
      <c r="Q27" s="84">
        <f t="shared" si="1"/>
        <v>59</v>
      </c>
    </row>
    <row r="28" spans="1:17" s="48" customFormat="1" ht="12.75">
      <c r="A28" s="47">
        <v>18</v>
      </c>
      <c r="B28" s="12" t="s">
        <v>209</v>
      </c>
      <c r="C28" s="12" t="s">
        <v>13</v>
      </c>
      <c r="D28" s="27" t="s">
        <v>156</v>
      </c>
      <c r="E28" s="11">
        <v>2003</v>
      </c>
      <c r="F28" s="11" t="s">
        <v>66</v>
      </c>
      <c r="G28" s="19"/>
      <c r="H28" s="19"/>
      <c r="I28" s="19">
        <v>27</v>
      </c>
      <c r="J28" s="19"/>
      <c r="K28" s="19"/>
      <c r="L28" s="19"/>
      <c r="M28" s="19"/>
      <c r="N28" s="19"/>
      <c r="O28" s="19"/>
      <c r="P28" s="104">
        <v>30</v>
      </c>
      <c r="Q28" s="84">
        <f t="shared" si="1"/>
        <v>57</v>
      </c>
    </row>
    <row r="29" spans="1:17" s="48" customFormat="1" ht="12.75">
      <c r="A29" s="47">
        <v>19</v>
      </c>
      <c r="B29" s="17" t="s">
        <v>229</v>
      </c>
      <c r="C29" s="17" t="s">
        <v>191</v>
      </c>
      <c r="D29" s="27" t="s">
        <v>105</v>
      </c>
      <c r="E29" s="11">
        <v>2003</v>
      </c>
      <c r="F29" s="11" t="s">
        <v>68</v>
      </c>
      <c r="G29" s="19">
        <v>27</v>
      </c>
      <c r="H29" s="19"/>
      <c r="I29" s="19"/>
      <c r="J29" s="19"/>
      <c r="K29" s="19"/>
      <c r="L29" s="19"/>
      <c r="M29" s="19">
        <v>30</v>
      </c>
      <c r="N29" s="19"/>
      <c r="O29" s="19"/>
      <c r="P29" s="104"/>
      <c r="Q29" s="84">
        <f t="shared" si="1"/>
        <v>57</v>
      </c>
    </row>
    <row r="30" spans="1:17" s="48" customFormat="1" ht="12.75">
      <c r="A30" s="47">
        <v>20</v>
      </c>
      <c r="B30" s="17" t="s">
        <v>339</v>
      </c>
      <c r="C30" s="17" t="s">
        <v>52</v>
      </c>
      <c r="D30" s="27" t="s">
        <v>57</v>
      </c>
      <c r="E30" s="11">
        <v>2003</v>
      </c>
      <c r="F30" s="11" t="s">
        <v>72</v>
      </c>
      <c r="G30" s="19">
        <v>25</v>
      </c>
      <c r="H30" s="19">
        <v>27</v>
      </c>
      <c r="I30" s="19"/>
      <c r="J30" s="19"/>
      <c r="K30" s="19"/>
      <c r="L30" s="19"/>
      <c r="M30" s="19"/>
      <c r="N30" s="19"/>
      <c r="O30" s="19"/>
      <c r="P30" s="104"/>
      <c r="Q30" s="84">
        <f t="shared" si="1"/>
        <v>52</v>
      </c>
    </row>
    <row r="31" spans="1:17" s="48" customFormat="1" ht="12.75">
      <c r="A31" s="47">
        <v>21</v>
      </c>
      <c r="B31" s="12" t="s">
        <v>522</v>
      </c>
      <c r="C31" s="12" t="s">
        <v>306</v>
      </c>
      <c r="D31" s="27" t="s">
        <v>307</v>
      </c>
      <c r="E31" s="11">
        <v>2002</v>
      </c>
      <c r="F31" s="11" t="s">
        <v>68</v>
      </c>
      <c r="G31" s="19"/>
      <c r="H31" s="19"/>
      <c r="I31" s="19"/>
      <c r="J31" s="19"/>
      <c r="K31" s="19"/>
      <c r="L31" s="19"/>
      <c r="M31" s="19"/>
      <c r="N31" s="19"/>
      <c r="O31" s="19"/>
      <c r="P31" s="125">
        <v>35</v>
      </c>
      <c r="Q31" s="84">
        <f t="shared" si="1"/>
        <v>35</v>
      </c>
    </row>
    <row r="32" spans="1:17" s="48" customFormat="1" ht="12.75">
      <c r="A32" s="47">
        <v>22</v>
      </c>
      <c r="B32" s="12" t="s">
        <v>392</v>
      </c>
      <c r="C32" s="12" t="s">
        <v>52</v>
      </c>
      <c r="D32" s="27" t="s">
        <v>57</v>
      </c>
      <c r="E32" s="11">
        <v>2002</v>
      </c>
      <c r="F32" s="11" t="s">
        <v>68</v>
      </c>
      <c r="G32" s="19"/>
      <c r="H32" s="19">
        <v>31</v>
      </c>
      <c r="I32" s="19"/>
      <c r="J32" s="19"/>
      <c r="K32" s="19"/>
      <c r="L32" s="19"/>
      <c r="M32" s="19"/>
      <c r="N32" s="19"/>
      <c r="O32" s="19"/>
      <c r="P32" s="104"/>
      <c r="Q32" s="84">
        <f t="shared" si="1"/>
        <v>31</v>
      </c>
    </row>
    <row r="33" spans="1:17" s="48" customFormat="1" ht="12.75">
      <c r="A33" s="47">
        <v>23</v>
      </c>
      <c r="B33" s="17" t="s">
        <v>159</v>
      </c>
      <c r="C33" s="17" t="s">
        <v>191</v>
      </c>
      <c r="D33" s="17" t="s">
        <v>105</v>
      </c>
      <c r="E33" s="19">
        <v>2003</v>
      </c>
      <c r="F33" s="19" t="s">
        <v>67</v>
      </c>
      <c r="G33" s="19"/>
      <c r="H33" s="19"/>
      <c r="I33" s="19"/>
      <c r="J33" s="19"/>
      <c r="K33" s="19"/>
      <c r="L33" s="19"/>
      <c r="M33" s="11">
        <v>31</v>
      </c>
      <c r="N33" s="11"/>
      <c r="O33" s="11"/>
      <c r="P33" s="96"/>
      <c r="Q33" s="84">
        <f t="shared" si="1"/>
        <v>31</v>
      </c>
    </row>
    <row r="34" spans="1:17" s="48" customFormat="1" ht="12.75">
      <c r="A34" s="47">
        <v>24</v>
      </c>
      <c r="B34" s="12" t="s">
        <v>226</v>
      </c>
      <c r="C34" s="12" t="s">
        <v>4</v>
      </c>
      <c r="D34" s="27" t="s">
        <v>25</v>
      </c>
      <c r="E34" s="11">
        <v>2002</v>
      </c>
      <c r="F34" s="11">
        <v>3</v>
      </c>
      <c r="G34" s="19"/>
      <c r="H34" s="19"/>
      <c r="I34" s="19">
        <v>30</v>
      </c>
      <c r="J34" s="19"/>
      <c r="K34" s="19"/>
      <c r="L34" s="19"/>
      <c r="M34" s="19"/>
      <c r="N34" s="19"/>
      <c r="O34" s="19"/>
      <c r="P34" s="104"/>
      <c r="Q34" s="84">
        <f t="shared" si="1"/>
        <v>30</v>
      </c>
    </row>
    <row r="35" spans="1:17" s="48" customFormat="1" ht="12.75">
      <c r="A35" s="47">
        <v>25</v>
      </c>
      <c r="B35" s="17" t="s">
        <v>336</v>
      </c>
      <c r="C35" s="17" t="s">
        <v>28</v>
      </c>
      <c r="D35" s="27" t="s">
        <v>48</v>
      </c>
      <c r="E35" s="11">
        <v>2003</v>
      </c>
      <c r="F35" s="11" t="s">
        <v>67</v>
      </c>
      <c r="G35" s="19">
        <v>30</v>
      </c>
      <c r="H35" s="19"/>
      <c r="I35" s="19"/>
      <c r="J35" s="19"/>
      <c r="K35" s="19"/>
      <c r="L35" s="19"/>
      <c r="M35" s="19"/>
      <c r="N35" s="19"/>
      <c r="O35" s="19"/>
      <c r="P35" s="104"/>
      <c r="Q35" s="84">
        <f t="shared" si="1"/>
        <v>30</v>
      </c>
    </row>
    <row r="36" spans="1:17" s="48" customFormat="1" ht="12.75">
      <c r="A36" s="47">
        <v>26</v>
      </c>
      <c r="B36" s="12" t="s">
        <v>393</v>
      </c>
      <c r="C36" s="12" t="s">
        <v>52</v>
      </c>
      <c r="D36" s="27" t="s">
        <v>57</v>
      </c>
      <c r="E36" s="11">
        <v>2002</v>
      </c>
      <c r="F36" s="11" t="s">
        <v>68</v>
      </c>
      <c r="G36" s="19"/>
      <c r="H36" s="19">
        <v>28</v>
      </c>
      <c r="I36" s="19"/>
      <c r="J36" s="19"/>
      <c r="K36" s="19"/>
      <c r="L36" s="19"/>
      <c r="M36" s="19"/>
      <c r="N36" s="19"/>
      <c r="O36" s="19"/>
      <c r="P36" s="104"/>
      <c r="Q36" s="84">
        <f t="shared" si="1"/>
        <v>28</v>
      </c>
    </row>
    <row r="37" spans="1:17" s="48" customFormat="1" ht="12.75">
      <c r="A37" s="47">
        <v>27</v>
      </c>
      <c r="B37" s="17" t="s">
        <v>337</v>
      </c>
      <c r="C37" s="17" t="s">
        <v>338</v>
      </c>
      <c r="D37" s="27" t="s">
        <v>535</v>
      </c>
      <c r="E37" s="11">
        <v>2003</v>
      </c>
      <c r="F37" s="11" t="s">
        <v>68</v>
      </c>
      <c r="G37" s="11">
        <v>26</v>
      </c>
      <c r="H37" s="11"/>
      <c r="I37" s="11"/>
      <c r="J37" s="11"/>
      <c r="K37" s="11"/>
      <c r="L37" s="11"/>
      <c r="M37" s="11"/>
      <c r="N37" s="11"/>
      <c r="O37" s="11"/>
      <c r="P37" s="96"/>
      <c r="Q37" s="84">
        <f t="shared" si="1"/>
        <v>26</v>
      </c>
    </row>
    <row r="38" spans="1:17" ht="12.75">
      <c r="A38" s="47">
        <v>28</v>
      </c>
      <c r="B38" s="12" t="s">
        <v>523</v>
      </c>
      <c r="C38" s="12" t="s">
        <v>130</v>
      </c>
      <c r="D38" s="27" t="s">
        <v>44</v>
      </c>
      <c r="E38" s="11">
        <v>2003</v>
      </c>
      <c r="F38" s="11" t="s">
        <v>68</v>
      </c>
      <c r="G38" s="19"/>
      <c r="H38" s="19"/>
      <c r="I38" s="19"/>
      <c r="J38" s="19"/>
      <c r="K38" s="19"/>
      <c r="L38" s="19"/>
      <c r="M38" s="19"/>
      <c r="N38" s="19"/>
      <c r="O38" s="19"/>
      <c r="P38" s="104">
        <v>26</v>
      </c>
      <c r="Q38" s="84">
        <f t="shared" si="1"/>
        <v>26</v>
      </c>
    </row>
    <row r="39" spans="1:17" ht="12.75">
      <c r="A39" s="47">
        <v>29</v>
      </c>
      <c r="B39" s="20" t="s">
        <v>155</v>
      </c>
      <c r="C39" s="20" t="s">
        <v>13</v>
      </c>
      <c r="D39" s="18" t="s">
        <v>156</v>
      </c>
      <c r="E39" s="26">
        <v>2003</v>
      </c>
      <c r="F39" s="19" t="s">
        <v>67</v>
      </c>
      <c r="G39" s="19"/>
      <c r="H39" s="19"/>
      <c r="I39" s="19">
        <v>26</v>
      </c>
      <c r="J39" s="19"/>
      <c r="K39" s="19"/>
      <c r="L39" s="19"/>
      <c r="M39" s="19"/>
      <c r="N39" s="19"/>
      <c r="O39" s="19"/>
      <c r="P39" s="104"/>
      <c r="Q39" s="84">
        <f t="shared" si="1"/>
        <v>26</v>
      </c>
    </row>
    <row r="40" spans="1:17" ht="12.75">
      <c r="A40" s="47">
        <v>30</v>
      </c>
      <c r="B40" s="12" t="s">
        <v>409</v>
      </c>
      <c r="C40" s="12" t="s">
        <v>13</v>
      </c>
      <c r="D40" s="27" t="s">
        <v>156</v>
      </c>
      <c r="E40" s="11">
        <v>2003</v>
      </c>
      <c r="F40" s="11" t="s">
        <v>68</v>
      </c>
      <c r="G40" s="19"/>
      <c r="H40" s="19"/>
      <c r="I40" s="19">
        <v>25</v>
      </c>
      <c r="J40" s="19"/>
      <c r="K40" s="19"/>
      <c r="L40" s="19"/>
      <c r="M40" s="19"/>
      <c r="N40" s="19"/>
      <c r="O40" s="19"/>
      <c r="P40" s="104"/>
      <c r="Q40" s="84">
        <f t="shared" si="1"/>
        <v>25</v>
      </c>
    </row>
    <row r="41" spans="1:17" ht="12.75">
      <c r="A41" s="47">
        <v>31</v>
      </c>
      <c r="B41" s="17" t="s">
        <v>340</v>
      </c>
      <c r="C41" s="17" t="s">
        <v>52</v>
      </c>
      <c r="D41" s="27" t="s">
        <v>57</v>
      </c>
      <c r="E41" s="11">
        <v>2003</v>
      </c>
      <c r="F41" s="11" t="s">
        <v>72</v>
      </c>
      <c r="G41" s="19">
        <v>24</v>
      </c>
      <c r="H41" s="19"/>
      <c r="I41" s="19"/>
      <c r="J41" s="19"/>
      <c r="K41" s="19"/>
      <c r="L41" s="19"/>
      <c r="M41" s="19"/>
      <c r="N41" s="19"/>
      <c r="O41" s="19"/>
      <c r="P41" s="104"/>
      <c r="Q41" s="84">
        <f t="shared" si="1"/>
        <v>24</v>
      </c>
    </row>
    <row r="42" spans="1:17" ht="13.5" thickBot="1">
      <c r="A42" s="106">
        <v>32</v>
      </c>
      <c r="B42" s="107" t="s">
        <v>107</v>
      </c>
      <c r="C42" s="107" t="s">
        <v>108</v>
      </c>
      <c r="D42" s="101" t="s">
        <v>123</v>
      </c>
      <c r="E42" s="74">
        <v>2002</v>
      </c>
      <c r="F42" s="74">
        <v>2</v>
      </c>
      <c r="G42" s="74"/>
      <c r="H42" s="74"/>
      <c r="I42" s="74"/>
      <c r="J42" s="74"/>
      <c r="K42" s="74"/>
      <c r="L42" s="74"/>
      <c r="M42" s="74"/>
      <c r="N42" s="74"/>
      <c r="O42" s="74"/>
      <c r="P42" s="98">
        <v>24</v>
      </c>
      <c r="Q42" s="111">
        <f t="shared" si="1"/>
        <v>24</v>
      </c>
    </row>
  </sheetData>
  <sheetProtection/>
  <mergeCells count="13">
    <mergeCell ref="A5:Q5"/>
    <mergeCell ref="A7:Q7"/>
    <mergeCell ref="Q9:Q10"/>
    <mergeCell ref="J9:L9"/>
    <mergeCell ref="M9:N9"/>
    <mergeCell ref="O9:P9"/>
    <mergeCell ref="C9:C10"/>
    <mergeCell ref="H9:I9"/>
    <mergeCell ref="D9:D10"/>
    <mergeCell ref="E9:E10"/>
    <mergeCell ref="A9:A10"/>
    <mergeCell ref="B9:B10"/>
    <mergeCell ref="F9:F10"/>
  </mergeCells>
  <printOptions horizontalCentered="1"/>
  <pageMargins left="0.2362204724409449" right="0.2362204724409449" top="0.2362204724409449" bottom="0.2362204724409449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.00390625" style="10" customWidth="1"/>
    <col min="2" max="2" width="19.625" style="0" customWidth="1"/>
    <col min="3" max="3" width="16.875" style="0" customWidth="1"/>
    <col min="4" max="4" width="17.00390625" style="6" customWidth="1"/>
    <col min="5" max="5" width="5.875" style="10" customWidth="1"/>
    <col min="6" max="6" width="4.75390625" style="10" customWidth="1"/>
    <col min="7" max="7" width="9.625" style="10" customWidth="1"/>
    <col min="8" max="8" width="6.875" style="10" customWidth="1"/>
    <col min="9" max="9" width="4.875" style="10" customWidth="1"/>
    <col min="10" max="10" width="6.625" style="10" customWidth="1"/>
    <col min="11" max="11" width="8.875" style="10" customWidth="1"/>
    <col min="12" max="12" width="4.875" style="10" customWidth="1"/>
    <col min="13" max="13" width="6.25390625" style="10" customWidth="1"/>
    <col min="14" max="14" width="7.00390625" style="10" customWidth="1"/>
    <col min="15" max="15" width="6.75390625" style="10" customWidth="1"/>
    <col min="16" max="16" width="9.00390625" style="10" customWidth="1"/>
    <col min="17" max="17" width="6.375" style="0" customWidth="1"/>
  </cols>
  <sheetData>
    <row r="1" spans="13:17" ht="12.75">
      <c r="M1" s="15" t="s">
        <v>3</v>
      </c>
      <c r="Q1" s="10"/>
    </row>
    <row r="2" spans="1:17" ht="12.75">
      <c r="A2" s="2"/>
      <c r="B2" s="2"/>
      <c r="C2" s="2"/>
      <c r="D2" s="7"/>
      <c r="E2" s="2"/>
      <c r="F2" s="2"/>
      <c r="G2" s="2"/>
      <c r="H2" s="2"/>
      <c r="I2" s="2"/>
      <c r="M2" s="15" t="s">
        <v>17</v>
      </c>
      <c r="Q2" s="10"/>
    </row>
    <row r="3" spans="1:17" ht="12.75">
      <c r="A3" s="2"/>
      <c r="B3" s="2"/>
      <c r="C3" s="2"/>
      <c r="D3" s="7"/>
      <c r="E3" s="2"/>
      <c r="F3" s="2"/>
      <c r="M3" s="6" t="s">
        <v>2</v>
      </c>
      <c r="Q3" s="10"/>
    </row>
    <row r="4" spans="1:17" ht="12.75">
      <c r="A4" s="2"/>
      <c r="B4" s="2"/>
      <c r="C4" s="2"/>
      <c r="D4" s="7"/>
      <c r="E4" s="2"/>
      <c r="F4" s="2"/>
      <c r="M4" s="6"/>
      <c r="Q4" s="10"/>
    </row>
    <row r="5" spans="1:17" ht="12.75">
      <c r="A5" s="129" t="s">
        <v>316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ht="7.5" customHeight="1">
      <c r="Q6" s="10"/>
    </row>
    <row r="7" spans="1:17" ht="15.75">
      <c r="A7" s="139" t="s">
        <v>180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7" ht="7.5" customHeight="1" thickBot="1">
      <c r="A8" s="2"/>
      <c r="B8" s="2"/>
      <c r="C8" s="2"/>
      <c r="D8" s="7"/>
      <c r="E8" s="2"/>
      <c r="F8" s="2"/>
      <c r="G8" s="2"/>
      <c r="H8" s="2"/>
      <c r="I8" s="2"/>
      <c r="Q8" s="10"/>
    </row>
    <row r="9" spans="1:17" ht="25.5" customHeight="1">
      <c r="A9" s="132" t="s">
        <v>18</v>
      </c>
      <c r="B9" s="134" t="s">
        <v>7</v>
      </c>
      <c r="C9" s="134" t="s">
        <v>0</v>
      </c>
      <c r="D9" s="134" t="s">
        <v>19</v>
      </c>
      <c r="E9" s="136" t="s">
        <v>20</v>
      </c>
      <c r="F9" s="145" t="s">
        <v>64</v>
      </c>
      <c r="G9" s="37" t="s">
        <v>59</v>
      </c>
      <c r="H9" s="142" t="s">
        <v>320</v>
      </c>
      <c r="I9" s="143"/>
      <c r="J9" s="138" t="s">
        <v>233</v>
      </c>
      <c r="K9" s="138"/>
      <c r="L9" s="138"/>
      <c r="M9" s="141" t="s">
        <v>61</v>
      </c>
      <c r="N9" s="138"/>
      <c r="O9" s="141" t="s">
        <v>62</v>
      </c>
      <c r="P9" s="147"/>
      <c r="Q9" s="130" t="s">
        <v>1</v>
      </c>
    </row>
    <row r="10" spans="1:17" s="10" customFormat="1" ht="13.5" thickBot="1">
      <c r="A10" s="133"/>
      <c r="B10" s="135"/>
      <c r="C10" s="140"/>
      <c r="D10" s="135"/>
      <c r="E10" s="137"/>
      <c r="F10" s="146"/>
      <c r="G10" s="30" t="s">
        <v>6</v>
      </c>
      <c r="H10" s="30" t="s">
        <v>60</v>
      </c>
      <c r="I10" s="30" t="s">
        <v>321</v>
      </c>
      <c r="J10" s="30" t="s">
        <v>136</v>
      </c>
      <c r="K10" s="30" t="s">
        <v>6</v>
      </c>
      <c r="L10" s="30" t="s">
        <v>321</v>
      </c>
      <c r="M10" s="30" t="s">
        <v>136</v>
      </c>
      <c r="N10" s="30" t="s">
        <v>60</v>
      </c>
      <c r="O10" s="30" t="s">
        <v>60</v>
      </c>
      <c r="P10" s="78" t="s">
        <v>6</v>
      </c>
      <c r="Q10" s="131"/>
    </row>
    <row r="11" spans="1:20" s="48" customFormat="1" ht="12.75">
      <c r="A11" s="52">
        <v>1</v>
      </c>
      <c r="B11" s="44" t="s">
        <v>50</v>
      </c>
      <c r="C11" s="44" t="s">
        <v>28</v>
      </c>
      <c r="D11" s="87" t="s">
        <v>48</v>
      </c>
      <c r="E11" s="32">
        <v>2001</v>
      </c>
      <c r="F11" s="35" t="s">
        <v>90</v>
      </c>
      <c r="G11" s="126">
        <v>35</v>
      </c>
      <c r="H11" s="126">
        <v>35</v>
      </c>
      <c r="I11" s="90">
        <v>37</v>
      </c>
      <c r="J11" s="120">
        <v>40</v>
      </c>
      <c r="K11" s="120">
        <v>40</v>
      </c>
      <c r="L11" s="120">
        <v>40</v>
      </c>
      <c r="M11" s="120">
        <v>40</v>
      </c>
      <c r="N11" s="120">
        <v>40</v>
      </c>
      <c r="O11" s="90">
        <v>37</v>
      </c>
      <c r="P11" s="127">
        <v>40</v>
      </c>
      <c r="Q11" s="80">
        <f>SUM(G11:P11)-G11-H11</f>
        <v>314</v>
      </c>
      <c r="S11" s="115"/>
      <c r="T11" s="48" t="s">
        <v>541</v>
      </c>
    </row>
    <row r="12" spans="1:20" s="48" customFormat="1" ht="12.75">
      <c r="A12" s="47">
        <v>2</v>
      </c>
      <c r="B12" s="20" t="s">
        <v>49</v>
      </c>
      <c r="C12" s="20" t="s">
        <v>28</v>
      </c>
      <c r="D12" s="18" t="s">
        <v>48</v>
      </c>
      <c r="E12" s="19">
        <v>2001</v>
      </c>
      <c r="F12" s="19" t="s">
        <v>90</v>
      </c>
      <c r="G12" s="118">
        <v>40</v>
      </c>
      <c r="H12" s="91">
        <v>37</v>
      </c>
      <c r="I12" s="118">
        <v>40</v>
      </c>
      <c r="J12" s="123">
        <v>35</v>
      </c>
      <c r="K12" s="19">
        <v>33</v>
      </c>
      <c r="L12" s="91">
        <v>37</v>
      </c>
      <c r="M12" s="91">
        <v>37</v>
      </c>
      <c r="N12" s="91">
        <v>37</v>
      </c>
      <c r="O12" s="123">
        <v>35</v>
      </c>
      <c r="P12" s="125">
        <v>35</v>
      </c>
      <c r="Q12" s="73">
        <f>SUM(G12:P12)-K12-J12</f>
        <v>298</v>
      </c>
      <c r="S12" s="116"/>
      <c r="T12" s="48" t="s">
        <v>542</v>
      </c>
    </row>
    <row r="13" spans="1:20" s="48" customFormat="1" ht="12.75">
      <c r="A13" s="47">
        <v>3</v>
      </c>
      <c r="B13" s="17" t="s">
        <v>102</v>
      </c>
      <c r="C13" s="17" t="s">
        <v>28</v>
      </c>
      <c r="D13" s="46" t="s">
        <v>48</v>
      </c>
      <c r="E13" s="19">
        <v>2001</v>
      </c>
      <c r="F13" s="19">
        <v>1</v>
      </c>
      <c r="G13" s="19"/>
      <c r="H13" s="19">
        <v>33</v>
      </c>
      <c r="I13" s="19">
        <v>28</v>
      </c>
      <c r="J13" s="91">
        <v>37</v>
      </c>
      <c r="K13" s="91">
        <v>37</v>
      </c>
      <c r="L13" s="19"/>
      <c r="M13" s="123">
        <v>35</v>
      </c>
      <c r="N13" s="19">
        <v>33</v>
      </c>
      <c r="O13" s="19">
        <v>32</v>
      </c>
      <c r="P13" s="104">
        <v>31</v>
      </c>
      <c r="Q13" s="73">
        <f aca="true" t="shared" si="0" ref="Q13:Q29">SUM(G13:P13)</f>
        <v>266</v>
      </c>
      <c r="S13" s="117"/>
      <c r="T13" s="48" t="s">
        <v>543</v>
      </c>
    </row>
    <row r="14" spans="1:17" s="48" customFormat="1" ht="12.75">
      <c r="A14" s="47">
        <v>4</v>
      </c>
      <c r="B14" s="20" t="s">
        <v>47</v>
      </c>
      <c r="C14" s="20" t="s">
        <v>28</v>
      </c>
      <c r="D14" s="18" t="s">
        <v>48</v>
      </c>
      <c r="E14" s="19">
        <v>2001</v>
      </c>
      <c r="F14" s="26">
        <v>1</v>
      </c>
      <c r="G14" s="91">
        <v>37</v>
      </c>
      <c r="H14" s="118">
        <v>40</v>
      </c>
      <c r="I14" s="19">
        <v>33</v>
      </c>
      <c r="J14" s="19">
        <v>33</v>
      </c>
      <c r="K14" s="123">
        <v>35</v>
      </c>
      <c r="L14" s="123">
        <v>35</v>
      </c>
      <c r="M14" s="19"/>
      <c r="N14" s="19"/>
      <c r="O14" s="19"/>
      <c r="P14" s="104"/>
      <c r="Q14" s="73">
        <f t="shared" si="0"/>
        <v>213</v>
      </c>
    </row>
    <row r="15" spans="1:17" s="48" customFormat="1" ht="12.75">
      <c r="A15" s="47">
        <v>5</v>
      </c>
      <c r="B15" s="17" t="s">
        <v>103</v>
      </c>
      <c r="C15" s="17" t="s">
        <v>28</v>
      </c>
      <c r="D15" s="46" t="s">
        <v>48</v>
      </c>
      <c r="E15" s="19">
        <v>2001</v>
      </c>
      <c r="F15" s="19">
        <v>1</v>
      </c>
      <c r="G15" s="19"/>
      <c r="H15" s="19">
        <v>31</v>
      </c>
      <c r="I15" s="123">
        <v>35</v>
      </c>
      <c r="J15" s="19"/>
      <c r="K15" s="19">
        <v>32</v>
      </c>
      <c r="L15" s="19"/>
      <c r="M15" s="19"/>
      <c r="N15" s="123">
        <v>35</v>
      </c>
      <c r="O15" s="19">
        <v>33</v>
      </c>
      <c r="P15" s="104">
        <v>33</v>
      </c>
      <c r="Q15" s="73">
        <f t="shared" si="0"/>
        <v>199</v>
      </c>
    </row>
    <row r="16" spans="1:17" s="48" customFormat="1" ht="12.75">
      <c r="A16" s="47">
        <v>6</v>
      </c>
      <c r="B16" s="20" t="s">
        <v>115</v>
      </c>
      <c r="C16" s="20" t="s">
        <v>28</v>
      </c>
      <c r="D16" s="46" t="s">
        <v>48</v>
      </c>
      <c r="E16" s="19">
        <v>2001</v>
      </c>
      <c r="F16" s="19">
        <v>1</v>
      </c>
      <c r="G16" s="19">
        <v>33</v>
      </c>
      <c r="H16" s="19"/>
      <c r="I16" s="19">
        <v>30</v>
      </c>
      <c r="J16" s="19"/>
      <c r="K16" s="19"/>
      <c r="L16" s="19"/>
      <c r="M16" s="19">
        <v>33</v>
      </c>
      <c r="N16" s="19"/>
      <c r="O16" s="118">
        <v>40</v>
      </c>
      <c r="P16" s="104">
        <v>32</v>
      </c>
      <c r="Q16" s="73">
        <f t="shared" si="0"/>
        <v>168</v>
      </c>
    </row>
    <row r="17" spans="1:17" s="48" customFormat="1" ht="12.75">
      <c r="A17" s="47">
        <v>7</v>
      </c>
      <c r="B17" s="20" t="s">
        <v>75</v>
      </c>
      <c r="C17" s="20" t="s">
        <v>8</v>
      </c>
      <c r="D17" s="18" t="s">
        <v>24</v>
      </c>
      <c r="E17" s="26">
        <v>2000</v>
      </c>
      <c r="F17" s="19" t="s">
        <v>90</v>
      </c>
      <c r="G17" s="19"/>
      <c r="H17" s="19"/>
      <c r="I17" s="19">
        <v>31</v>
      </c>
      <c r="J17" s="19"/>
      <c r="K17" s="19"/>
      <c r="L17" s="19"/>
      <c r="M17" s="19"/>
      <c r="N17" s="19">
        <v>31</v>
      </c>
      <c r="O17" s="19">
        <v>31</v>
      </c>
      <c r="P17" s="121">
        <v>37</v>
      </c>
      <c r="Q17" s="73">
        <f t="shared" si="0"/>
        <v>130</v>
      </c>
    </row>
    <row r="18" spans="1:17" s="48" customFormat="1" ht="12.75">
      <c r="A18" s="47">
        <v>8</v>
      </c>
      <c r="B18" s="57" t="s">
        <v>304</v>
      </c>
      <c r="C18" s="57" t="s">
        <v>28</v>
      </c>
      <c r="D18" s="56" t="s">
        <v>48</v>
      </c>
      <c r="E18" s="30">
        <v>2001</v>
      </c>
      <c r="F18" s="11" t="s">
        <v>68</v>
      </c>
      <c r="G18" s="19">
        <v>31</v>
      </c>
      <c r="H18" s="19"/>
      <c r="I18" s="19">
        <v>29</v>
      </c>
      <c r="J18" s="19"/>
      <c r="K18" s="19"/>
      <c r="L18" s="19"/>
      <c r="M18" s="19">
        <v>30</v>
      </c>
      <c r="N18" s="19">
        <v>32</v>
      </c>
      <c r="O18" s="19"/>
      <c r="P18" s="104"/>
      <c r="Q18" s="73">
        <f t="shared" si="0"/>
        <v>122</v>
      </c>
    </row>
    <row r="19" spans="1:17" s="48" customFormat="1" ht="12.75">
      <c r="A19" s="47">
        <v>9</v>
      </c>
      <c r="B19" s="56" t="s">
        <v>464</v>
      </c>
      <c r="C19" s="56" t="s">
        <v>461</v>
      </c>
      <c r="D19" s="56" t="s">
        <v>462</v>
      </c>
      <c r="E19" s="30">
        <v>2001</v>
      </c>
      <c r="F19" s="11" t="s">
        <v>68</v>
      </c>
      <c r="G19" s="11"/>
      <c r="H19" s="11"/>
      <c r="I19" s="11"/>
      <c r="J19" s="11"/>
      <c r="K19" s="11"/>
      <c r="L19" s="11"/>
      <c r="M19" s="11">
        <v>32</v>
      </c>
      <c r="N19" s="19"/>
      <c r="O19" s="19"/>
      <c r="P19" s="104"/>
      <c r="Q19" s="73">
        <f t="shared" si="0"/>
        <v>32</v>
      </c>
    </row>
    <row r="20" spans="1:17" s="48" customFormat="1" ht="12.75">
      <c r="A20" s="47">
        <v>10</v>
      </c>
      <c r="B20" s="27" t="s">
        <v>423</v>
      </c>
      <c r="C20" s="27" t="s">
        <v>424</v>
      </c>
      <c r="D20" s="27" t="s">
        <v>34</v>
      </c>
      <c r="E20" s="11">
        <v>2001</v>
      </c>
      <c r="F20" s="11">
        <v>1</v>
      </c>
      <c r="G20" s="19"/>
      <c r="H20" s="19"/>
      <c r="I20" s="19"/>
      <c r="J20" s="19">
        <v>32</v>
      </c>
      <c r="K20" s="19"/>
      <c r="L20" s="19"/>
      <c r="M20" s="19"/>
      <c r="N20" s="19"/>
      <c r="O20" s="19"/>
      <c r="P20" s="104"/>
      <c r="Q20" s="73">
        <f t="shared" si="0"/>
        <v>32</v>
      </c>
    </row>
    <row r="21" spans="1:17" s="48" customFormat="1" ht="12.75">
      <c r="A21" s="47">
        <v>11</v>
      </c>
      <c r="B21" s="20" t="s">
        <v>14</v>
      </c>
      <c r="C21" s="20" t="s">
        <v>22</v>
      </c>
      <c r="D21" s="18" t="s">
        <v>35</v>
      </c>
      <c r="E21" s="19">
        <v>2000</v>
      </c>
      <c r="F21" s="19">
        <v>1</v>
      </c>
      <c r="G21" s="19"/>
      <c r="H21" s="19">
        <v>32</v>
      </c>
      <c r="I21" s="19"/>
      <c r="J21" s="19"/>
      <c r="K21" s="19"/>
      <c r="L21" s="19"/>
      <c r="M21" s="19"/>
      <c r="N21" s="19"/>
      <c r="O21" s="19"/>
      <c r="P21" s="104"/>
      <c r="Q21" s="73">
        <f t="shared" si="0"/>
        <v>32</v>
      </c>
    </row>
    <row r="22" spans="1:17" s="48" customFormat="1" ht="12.75">
      <c r="A22" s="47">
        <v>12</v>
      </c>
      <c r="B22" s="27" t="s">
        <v>415</v>
      </c>
      <c r="C22" s="27" t="s">
        <v>77</v>
      </c>
      <c r="D22" s="27" t="s">
        <v>78</v>
      </c>
      <c r="E22" s="11">
        <v>2000</v>
      </c>
      <c r="F22" s="11">
        <v>3</v>
      </c>
      <c r="G22" s="19"/>
      <c r="H22" s="19"/>
      <c r="I22" s="19">
        <v>32</v>
      </c>
      <c r="J22" s="19"/>
      <c r="K22" s="19"/>
      <c r="L22" s="19"/>
      <c r="M22" s="19"/>
      <c r="N22" s="19"/>
      <c r="O22" s="19"/>
      <c r="P22" s="104"/>
      <c r="Q22" s="73">
        <f t="shared" si="0"/>
        <v>32</v>
      </c>
    </row>
    <row r="23" spans="1:17" s="48" customFormat="1" ht="12.75">
      <c r="A23" s="47">
        <v>13</v>
      </c>
      <c r="B23" s="27" t="s">
        <v>374</v>
      </c>
      <c r="C23" s="27" t="s">
        <v>342</v>
      </c>
      <c r="D23" s="27" t="s">
        <v>343</v>
      </c>
      <c r="E23" s="11">
        <v>2001</v>
      </c>
      <c r="F23" s="11" t="s">
        <v>68</v>
      </c>
      <c r="G23" s="19">
        <v>32</v>
      </c>
      <c r="H23" s="19"/>
      <c r="I23" s="19"/>
      <c r="J23" s="19"/>
      <c r="K23" s="19"/>
      <c r="L23" s="19"/>
      <c r="M23" s="19"/>
      <c r="N23" s="19"/>
      <c r="O23" s="19"/>
      <c r="P23" s="104"/>
      <c r="Q23" s="73">
        <f t="shared" si="0"/>
        <v>32</v>
      </c>
    </row>
    <row r="24" spans="1:17" s="48" customFormat="1" ht="12.75">
      <c r="A24" s="47">
        <v>14</v>
      </c>
      <c r="B24" s="27" t="s">
        <v>465</v>
      </c>
      <c r="C24" s="27" t="s">
        <v>334</v>
      </c>
      <c r="D24" s="27" t="s">
        <v>201</v>
      </c>
      <c r="E24" s="11">
        <v>2001</v>
      </c>
      <c r="F24" s="11"/>
      <c r="G24" s="19"/>
      <c r="H24" s="19"/>
      <c r="I24" s="19"/>
      <c r="J24" s="19"/>
      <c r="K24" s="19"/>
      <c r="L24" s="19"/>
      <c r="M24" s="19">
        <v>31</v>
      </c>
      <c r="N24" s="19"/>
      <c r="O24" s="19"/>
      <c r="P24" s="104"/>
      <c r="Q24" s="73">
        <f t="shared" si="0"/>
        <v>31</v>
      </c>
    </row>
    <row r="25" spans="1:17" s="48" customFormat="1" ht="12.75">
      <c r="A25" s="47">
        <v>15</v>
      </c>
      <c r="B25" s="20" t="s">
        <v>529</v>
      </c>
      <c r="C25" s="20" t="s">
        <v>306</v>
      </c>
      <c r="D25" s="18" t="s">
        <v>307</v>
      </c>
      <c r="E25" s="19">
        <v>2001</v>
      </c>
      <c r="F25" s="19" t="s">
        <v>68</v>
      </c>
      <c r="G25" s="29"/>
      <c r="H25" s="29"/>
      <c r="I25" s="29"/>
      <c r="J25" s="29"/>
      <c r="K25" s="29"/>
      <c r="L25" s="29"/>
      <c r="M25" s="29"/>
      <c r="N25" s="29"/>
      <c r="O25" s="29"/>
      <c r="P25" s="105">
        <v>30</v>
      </c>
      <c r="Q25" s="73">
        <f t="shared" si="0"/>
        <v>30</v>
      </c>
    </row>
    <row r="26" spans="1:17" ht="12.75">
      <c r="A26" s="47">
        <v>16</v>
      </c>
      <c r="B26" s="27" t="s">
        <v>513</v>
      </c>
      <c r="C26" s="27" t="s">
        <v>514</v>
      </c>
      <c r="D26" s="27" t="s">
        <v>536</v>
      </c>
      <c r="E26" s="11">
        <v>2000</v>
      </c>
      <c r="F26" s="11" t="s">
        <v>68</v>
      </c>
      <c r="G26" s="11"/>
      <c r="H26" s="11"/>
      <c r="I26" s="11"/>
      <c r="J26" s="11"/>
      <c r="K26" s="11"/>
      <c r="L26" s="11"/>
      <c r="M26" s="11"/>
      <c r="N26" s="11"/>
      <c r="O26" s="11">
        <v>30</v>
      </c>
      <c r="P26" s="96"/>
      <c r="Q26" s="73">
        <f t="shared" si="0"/>
        <v>30</v>
      </c>
    </row>
    <row r="27" spans="1:17" ht="12.75">
      <c r="A27" s="47">
        <v>17</v>
      </c>
      <c r="B27" s="20" t="s">
        <v>165</v>
      </c>
      <c r="C27" s="20" t="s">
        <v>94</v>
      </c>
      <c r="D27" s="27" t="s">
        <v>95</v>
      </c>
      <c r="E27" s="11">
        <v>2001</v>
      </c>
      <c r="F27" s="11">
        <v>2</v>
      </c>
      <c r="G27" s="19"/>
      <c r="H27" s="19"/>
      <c r="I27" s="19"/>
      <c r="J27" s="19"/>
      <c r="K27" s="19"/>
      <c r="L27" s="19"/>
      <c r="M27" s="19"/>
      <c r="N27" s="19"/>
      <c r="O27" s="19">
        <v>29</v>
      </c>
      <c r="P27" s="104"/>
      <c r="Q27" s="73">
        <f t="shared" si="0"/>
        <v>29</v>
      </c>
    </row>
    <row r="28" spans="1:17" ht="12.75">
      <c r="A28" s="47">
        <v>18</v>
      </c>
      <c r="B28" s="27" t="s">
        <v>466</v>
      </c>
      <c r="C28" s="27" t="s">
        <v>334</v>
      </c>
      <c r="D28" s="27" t="s">
        <v>201</v>
      </c>
      <c r="E28" s="11">
        <v>2001</v>
      </c>
      <c r="F28" s="11"/>
      <c r="G28" s="19"/>
      <c r="H28" s="19"/>
      <c r="I28" s="19"/>
      <c r="J28" s="19"/>
      <c r="K28" s="19"/>
      <c r="L28" s="19"/>
      <c r="M28" s="19">
        <v>29</v>
      </c>
      <c r="N28" s="19"/>
      <c r="O28" s="19"/>
      <c r="P28" s="104"/>
      <c r="Q28" s="73">
        <f t="shared" si="0"/>
        <v>29</v>
      </c>
    </row>
    <row r="29" spans="1:17" ht="13.5" thickBot="1">
      <c r="A29" s="106">
        <v>19</v>
      </c>
      <c r="B29" s="66" t="s">
        <v>530</v>
      </c>
      <c r="C29" s="66" t="s">
        <v>306</v>
      </c>
      <c r="D29" s="64" t="s">
        <v>307</v>
      </c>
      <c r="E29" s="23">
        <v>2001</v>
      </c>
      <c r="F29" s="23" t="s">
        <v>68</v>
      </c>
      <c r="G29" s="74"/>
      <c r="H29" s="74"/>
      <c r="I29" s="74"/>
      <c r="J29" s="74"/>
      <c r="K29" s="74"/>
      <c r="L29" s="74"/>
      <c r="M29" s="74"/>
      <c r="N29" s="74"/>
      <c r="O29" s="74"/>
      <c r="P29" s="98">
        <v>29</v>
      </c>
      <c r="Q29" s="102">
        <f t="shared" si="0"/>
        <v>29</v>
      </c>
    </row>
  </sheetData>
  <sheetProtection/>
  <mergeCells count="13">
    <mergeCell ref="D9:D10"/>
    <mergeCell ref="E9:E10"/>
    <mergeCell ref="F9:F10"/>
    <mergeCell ref="J9:L9"/>
    <mergeCell ref="H9:I9"/>
    <mergeCell ref="M9:N9"/>
    <mergeCell ref="O9:P9"/>
    <mergeCell ref="Q9:Q10"/>
    <mergeCell ref="A5:Q5"/>
    <mergeCell ref="A7:Q7"/>
    <mergeCell ref="A9:A10"/>
    <mergeCell ref="B9:B10"/>
    <mergeCell ref="C9:C10"/>
  </mergeCells>
  <printOptions horizontalCentered="1"/>
  <pageMargins left="0.1968503937007874" right="0.1968503937007874" top="0.2362204724409449" bottom="0.275590551181102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.00390625" style="10" customWidth="1"/>
    <col min="2" max="2" width="20.00390625" style="0" customWidth="1"/>
    <col min="3" max="3" width="18.625" style="0" customWidth="1"/>
    <col min="4" max="4" width="15.00390625" style="6" customWidth="1"/>
    <col min="5" max="5" width="5.875" style="10" customWidth="1"/>
    <col min="6" max="6" width="4.75390625" style="10" customWidth="1"/>
    <col min="7" max="7" width="9.625" style="0" customWidth="1"/>
    <col min="8" max="8" width="6.75390625" style="0" customWidth="1"/>
    <col min="9" max="9" width="5.00390625" style="0" customWidth="1"/>
    <col min="10" max="10" width="6.25390625" style="0" customWidth="1"/>
    <col min="11" max="11" width="8.875" style="0" customWidth="1"/>
    <col min="12" max="12" width="4.625" style="0" customWidth="1"/>
    <col min="13" max="13" width="6.375" style="0" customWidth="1"/>
    <col min="14" max="15" width="6.875" style="0" customWidth="1"/>
    <col min="16" max="16" width="9.625" style="0" customWidth="1"/>
    <col min="17" max="17" width="6.375" style="0" customWidth="1"/>
  </cols>
  <sheetData>
    <row r="1" spans="7:17" ht="12.75">
      <c r="G1" s="10"/>
      <c r="H1" s="10"/>
      <c r="I1" s="10"/>
      <c r="M1" s="15" t="s">
        <v>3</v>
      </c>
      <c r="Q1" s="10"/>
    </row>
    <row r="2" spans="1:17" ht="12.75">
      <c r="A2" s="2"/>
      <c r="B2" s="2"/>
      <c r="C2" s="2"/>
      <c r="D2" s="7"/>
      <c r="E2" s="2"/>
      <c r="F2" s="2"/>
      <c r="G2" s="2"/>
      <c r="H2" s="2"/>
      <c r="I2" s="2"/>
      <c r="M2" s="15" t="s">
        <v>17</v>
      </c>
      <c r="Q2" s="10"/>
    </row>
    <row r="3" spans="1:17" ht="12.75">
      <c r="A3" s="2"/>
      <c r="B3" s="2"/>
      <c r="C3" s="2"/>
      <c r="D3" s="7"/>
      <c r="E3" s="2"/>
      <c r="F3" s="2"/>
      <c r="G3" s="10"/>
      <c r="H3" s="10"/>
      <c r="I3" s="10"/>
      <c r="M3" s="6" t="s">
        <v>2</v>
      </c>
      <c r="Q3" s="10"/>
    </row>
    <row r="4" spans="1:17" ht="12.75">
      <c r="A4" s="2"/>
      <c r="B4" s="2"/>
      <c r="C4" s="2"/>
      <c r="D4" s="7"/>
      <c r="E4" s="2"/>
      <c r="F4" s="2"/>
      <c r="G4" s="10"/>
      <c r="H4" s="10"/>
      <c r="I4" s="10"/>
      <c r="M4" s="6"/>
      <c r="Q4" s="10"/>
    </row>
    <row r="5" spans="1:17" ht="12.75">
      <c r="A5" s="129" t="s">
        <v>316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7:17" ht="7.5" customHeight="1">
      <c r="G6" s="10"/>
      <c r="H6" s="10"/>
      <c r="I6" s="10"/>
      <c r="Q6" s="10"/>
    </row>
    <row r="7" spans="1:17" ht="15.75">
      <c r="A7" s="139" t="s">
        <v>181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7" ht="7.5" customHeight="1" thickBot="1">
      <c r="A8" s="2"/>
      <c r="B8" s="2"/>
      <c r="C8" s="2"/>
      <c r="D8" s="7"/>
      <c r="E8" s="2"/>
      <c r="F8" s="2"/>
      <c r="G8" s="2"/>
      <c r="H8" s="2"/>
      <c r="I8" s="2"/>
      <c r="Q8" s="10"/>
    </row>
    <row r="9" spans="1:17" ht="25.5" customHeight="1">
      <c r="A9" s="132" t="s">
        <v>18</v>
      </c>
      <c r="B9" s="134" t="s">
        <v>7</v>
      </c>
      <c r="C9" s="134" t="s">
        <v>0</v>
      </c>
      <c r="D9" s="134" t="s">
        <v>19</v>
      </c>
      <c r="E9" s="136" t="s">
        <v>20</v>
      </c>
      <c r="F9" s="145" t="s">
        <v>64</v>
      </c>
      <c r="G9" s="37" t="s">
        <v>59</v>
      </c>
      <c r="H9" s="142" t="s">
        <v>320</v>
      </c>
      <c r="I9" s="143"/>
      <c r="J9" s="138" t="s">
        <v>233</v>
      </c>
      <c r="K9" s="138"/>
      <c r="L9" s="138"/>
      <c r="M9" s="141" t="s">
        <v>61</v>
      </c>
      <c r="N9" s="138"/>
      <c r="O9" s="141" t="s">
        <v>62</v>
      </c>
      <c r="P9" s="147"/>
      <c r="Q9" s="130" t="s">
        <v>1</v>
      </c>
    </row>
    <row r="10" spans="1:17" s="10" customFormat="1" ht="13.5" thickBot="1">
      <c r="A10" s="133"/>
      <c r="B10" s="135"/>
      <c r="C10" s="140"/>
      <c r="D10" s="135"/>
      <c r="E10" s="137"/>
      <c r="F10" s="146"/>
      <c r="G10" s="30" t="s">
        <v>6</v>
      </c>
      <c r="H10" s="30" t="s">
        <v>60</v>
      </c>
      <c r="I10" s="30" t="s">
        <v>321</v>
      </c>
      <c r="J10" s="30" t="s">
        <v>136</v>
      </c>
      <c r="K10" s="30" t="s">
        <v>6</v>
      </c>
      <c r="L10" s="30" t="s">
        <v>321</v>
      </c>
      <c r="M10" s="30" t="s">
        <v>136</v>
      </c>
      <c r="N10" s="30" t="s">
        <v>60</v>
      </c>
      <c r="O10" s="30" t="s">
        <v>60</v>
      </c>
      <c r="P10" s="78" t="s">
        <v>6</v>
      </c>
      <c r="Q10" s="131"/>
    </row>
    <row r="11" spans="1:20" s="48" customFormat="1" ht="12.75">
      <c r="A11" s="52">
        <v>1</v>
      </c>
      <c r="B11" s="44" t="s">
        <v>79</v>
      </c>
      <c r="C11" s="44" t="s">
        <v>22</v>
      </c>
      <c r="D11" s="87" t="s">
        <v>35</v>
      </c>
      <c r="E11" s="35">
        <v>2000</v>
      </c>
      <c r="F11" s="32" t="s">
        <v>90</v>
      </c>
      <c r="G11" s="90">
        <v>37</v>
      </c>
      <c r="H11" s="120">
        <v>40</v>
      </c>
      <c r="I11" s="120">
        <v>40</v>
      </c>
      <c r="J11" s="120">
        <v>40</v>
      </c>
      <c r="K11" s="120">
        <v>40</v>
      </c>
      <c r="L11" s="90">
        <v>37</v>
      </c>
      <c r="M11" s="120">
        <v>40</v>
      </c>
      <c r="N11" s="120">
        <v>40</v>
      </c>
      <c r="O11" s="120">
        <v>40</v>
      </c>
      <c r="P11" s="127">
        <v>40</v>
      </c>
      <c r="Q11" s="83">
        <f>SUM(G11:P11)-L11-G11</f>
        <v>320</v>
      </c>
      <c r="S11" s="115"/>
      <c r="T11" s="48" t="s">
        <v>541</v>
      </c>
    </row>
    <row r="12" spans="1:20" s="48" customFormat="1" ht="12.75">
      <c r="A12" s="47">
        <v>2</v>
      </c>
      <c r="B12" s="17" t="s">
        <v>73</v>
      </c>
      <c r="C12" s="17" t="s">
        <v>22</v>
      </c>
      <c r="D12" s="46" t="s">
        <v>35</v>
      </c>
      <c r="E12" s="19">
        <v>2001</v>
      </c>
      <c r="F12" s="26">
        <v>1</v>
      </c>
      <c r="G12" s="118">
        <v>40</v>
      </c>
      <c r="H12" s="91">
        <v>37</v>
      </c>
      <c r="I12" s="123">
        <v>35</v>
      </c>
      <c r="J12" s="91">
        <v>37</v>
      </c>
      <c r="K12" s="19"/>
      <c r="L12" s="118">
        <v>40</v>
      </c>
      <c r="M12" s="123">
        <v>35</v>
      </c>
      <c r="N12" s="123">
        <v>35</v>
      </c>
      <c r="O12" s="91">
        <v>37</v>
      </c>
      <c r="P12" s="121">
        <v>37</v>
      </c>
      <c r="Q12" s="84">
        <f>SUM(G12:P12)-I12</f>
        <v>298</v>
      </c>
      <c r="S12" s="116"/>
      <c r="T12" s="48" t="s">
        <v>542</v>
      </c>
    </row>
    <row r="13" spans="1:20" s="48" customFormat="1" ht="12.75">
      <c r="A13" s="47">
        <v>3</v>
      </c>
      <c r="B13" s="20" t="s">
        <v>51</v>
      </c>
      <c r="C13" s="20" t="s">
        <v>28</v>
      </c>
      <c r="D13" s="18" t="s">
        <v>48</v>
      </c>
      <c r="E13" s="19">
        <v>2001</v>
      </c>
      <c r="F13" s="19">
        <v>1</v>
      </c>
      <c r="G13" s="11">
        <v>33</v>
      </c>
      <c r="H13" s="123">
        <v>35</v>
      </c>
      <c r="I13" s="91">
        <v>37</v>
      </c>
      <c r="J13" s="123">
        <v>35</v>
      </c>
      <c r="K13" s="91">
        <v>37</v>
      </c>
      <c r="L13" s="123">
        <v>35</v>
      </c>
      <c r="M13" s="11"/>
      <c r="N13" s="91">
        <v>37</v>
      </c>
      <c r="O13" s="11">
        <v>33</v>
      </c>
      <c r="P13" s="125">
        <v>35</v>
      </c>
      <c r="Q13" s="84">
        <f>SUM(G13:P13)-O13</f>
        <v>284</v>
      </c>
      <c r="S13" s="117"/>
      <c r="T13" s="48" t="s">
        <v>543</v>
      </c>
    </row>
    <row r="14" spans="1:17" s="48" customFormat="1" ht="12.75">
      <c r="A14" s="47">
        <v>4</v>
      </c>
      <c r="B14" s="20" t="s">
        <v>74</v>
      </c>
      <c r="C14" s="20" t="s">
        <v>5</v>
      </c>
      <c r="D14" s="18" t="s">
        <v>21</v>
      </c>
      <c r="E14" s="26">
        <v>2001</v>
      </c>
      <c r="F14" s="19">
        <v>1</v>
      </c>
      <c r="G14" s="19"/>
      <c r="H14" s="19">
        <v>33</v>
      </c>
      <c r="I14" s="19">
        <v>31</v>
      </c>
      <c r="J14" s="19">
        <v>33</v>
      </c>
      <c r="K14" s="123">
        <v>35</v>
      </c>
      <c r="L14" s="19">
        <v>32</v>
      </c>
      <c r="M14" s="19"/>
      <c r="N14" s="19"/>
      <c r="O14" s="19"/>
      <c r="P14" s="104"/>
      <c r="Q14" s="84">
        <f aca="true" t="shared" si="0" ref="Q14:Q23">SUM(G14:P14)</f>
        <v>164</v>
      </c>
    </row>
    <row r="15" spans="1:17" s="48" customFormat="1" ht="12.75">
      <c r="A15" s="47">
        <v>5</v>
      </c>
      <c r="B15" s="92" t="s">
        <v>53</v>
      </c>
      <c r="C15" s="92" t="s">
        <v>8</v>
      </c>
      <c r="D15" s="92" t="s">
        <v>24</v>
      </c>
      <c r="E15" s="88">
        <v>2001</v>
      </c>
      <c r="F15" s="19">
        <v>1</v>
      </c>
      <c r="G15" s="19"/>
      <c r="H15" s="19"/>
      <c r="I15" s="19">
        <v>29</v>
      </c>
      <c r="J15" s="19">
        <v>32</v>
      </c>
      <c r="K15" s="19">
        <v>33</v>
      </c>
      <c r="L15" s="19">
        <v>33</v>
      </c>
      <c r="M15" s="19"/>
      <c r="N15" s="19"/>
      <c r="O15" s="19"/>
      <c r="P15" s="104"/>
      <c r="Q15" s="84">
        <f t="shared" si="0"/>
        <v>127</v>
      </c>
    </row>
    <row r="16" spans="1:17" s="48" customFormat="1" ht="12.75">
      <c r="A16" s="47">
        <v>6</v>
      </c>
      <c r="B16" s="20" t="s">
        <v>127</v>
      </c>
      <c r="C16" s="20" t="s">
        <v>28</v>
      </c>
      <c r="D16" s="46" t="s">
        <v>48</v>
      </c>
      <c r="E16" s="19">
        <v>2001</v>
      </c>
      <c r="F16" s="19">
        <v>1</v>
      </c>
      <c r="G16" s="123">
        <v>35</v>
      </c>
      <c r="H16" s="11"/>
      <c r="I16" s="11"/>
      <c r="J16" s="11"/>
      <c r="K16" s="11"/>
      <c r="L16" s="11"/>
      <c r="M16" s="91">
        <v>37</v>
      </c>
      <c r="N16" s="19">
        <v>32</v>
      </c>
      <c r="O16" s="19"/>
      <c r="P16" s="104"/>
      <c r="Q16" s="84">
        <f t="shared" si="0"/>
        <v>104</v>
      </c>
    </row>
    <row r="17" spans="1:17" s="48" customFormat="1" ht="12.75">
      <c r="A17" s="47">
        <v>7</v>
      </c>
      <c r="B17" s="12" t="s">
        <v>411</v>
      </c>
      <c r="C17" s="12" t="s">
        <v>77</v>
      </c>
      <c r="D17" s="27" t="s">
        <v>78</v>
      </c>
      <c r="E17" s="11">
        <v>2000</v>
      </c>
      <c r="F17" s="11">
        <v>1</v>
      </c>
      <c r="G17" s="19"/>
      <c r="H17" s="19"/>
      <c r="I17" s="19">
        <v>28</v>
      </c>
      <c r="J17" s="19"/>
      <c r="K17" s="19"/>
      <c r="L17" s="19"/>
      <c r="M17" s="19"/>
      <c r="N17" s="19"/>
      <c r="O17" s="123">
        <v>35</v>
      </c>
      <c r="P17" s="104">
        <v>33</v>
      </c>
      <c r="Q17" s="84">
        <f t="shared" si="0"/>
        <v>96</v>
      </c>
    </row>
    <row r="18" spans="1:17" s="48" customFormat="1" ht="12.75">
      <c r="A18" s="47">
        <v>8</v>
      </c>
      <c r="B18" s="12" t="s">
        <v>230</v>
      </c>
      <c r="C18" s="12" t="s">
        <v>8</v>
      </c>
      <c r="D18" s="27" t="s">
        <v>24</v>
      </c>
      <c r="E18" s="11">
        <v>2001</v>
      </c>
      <c r="F18" s="11">
        <v>3</v>
      </c>
      <c r="G18" s="19"/>
      <c r="H18" s="19"/>
      <c r="I18" s="19">
        <v>33</v>
      </c>
      <c r="J18" s="19"/>
      <c r="K18" s="19"/>
      <c r="L18" s="19"/>
      <c r="M18" s="19"/>
      <c r="N18" s="19">
        <v>33</v>
      </c>
      <c r="O18" s="19"/>
      <c r="P18" s="104"/>
      <c r="Q18" s="84">
        <f t="shared" si="0"/>
        <v>66</v>
      </c>
    </row>
    <row r="19" spans="1:17" ht="12.75">
      <c r="A19" s="47">
        <v>9</v>
      </c>
      <c r="B19" s="20" t="s">
        <v>341</v>
      </c>
      <c r="C19" s="20" t="s">
        <v>342</v>
      </c>
      <c r="D19" s="27" t="s">
        <v>343</v>
      </c>
      <c r="E19" s="11">
        <v>2001</v>
      </c>
      <c r="F19" s="11" t="s">
        <v>68</v>
      </c>
      <c r="G19" s="19">
        <v>32</v>
      </c>
      <c r="H19" s="19"/>
      <c r="I19" s="19">
        <v>32</v>
      </c>
      <c r="J19" s="19"/>
      <c r="K19" s="19"/>
      <c r="L19" s="19"/>
      <c r="M19" s="19"/>
      <c r="N19" s="19"/>
      <c r="O19" s="19"/>
      <c r="P19" s="104"/>
      <c r="Q19" s="84">
        <f t="shared" si="0"/>
        <v>64</v>
      </c>
    </row>
    <row r="20" spans="1:17" ht="12.75">
      <c r="A20" s="47">
        <v>10</v>
      </c>
      <c r="B20" s="17" t="s">
        <v>344</v>
      </c>
      <c r="C20" s="17" t="s">
        <v>342</v>
      </c>
      <c r="D20" s="27" t="s">
        <v>343</v>
      </c>
      <c r="E20" s="11">
        <v>2000</v>
      </c>
      <c r="F20" s="11" t="s">
        <v>68</v>
      </c>
      <c r="G20" s="19">
        <v>31</v>
      </c>
      <c r="H20" s="19"/>
      <c r="I20" s="19"/>
      <c r="J20" s="19"/>
      <c r="K20" s="19"/>
      <c r="L20" s="19"/>
      <c r="M20" s="19"/>
      <c r="N20" s="19"/>
      <c r="O20" s="19"/>
      <c r="P20" s="104"/>
      <c r="Q20" s="84">
        <f t="shared" si="0"/>
        <v>31</v>
      </c>
    </row>
    <row r="21" spans="1:17" ht="12.75">
      <c r="A21" s="47">
        <v>11</v>
      </c>
      <c r="B21" s="17" t="s">
        <v>167</v>
      </c>
      <c r="C21" s="17" t="s">
        <v>147</v>
      </c>
      <c r="D21" s="27" t="s">
        <v>38</v>
      </c>
      <c r="E21" s="11">
        <v>2001</v>
      </c>
      <c r="F21" s="11">
        <v>3</v>
      </c>
      <c r="G21" s="19"/>
      <c r="H21" s="19"/>
      <c r="I21" s="19"/>
      <c r="J21" s="19"/>
      <c r="K21" s="19"/>
      <c r="L21" s="19"/>
      <c r="M21" s="19"/>
      <c r="N21" s="19">
        <v>31</v>
      </c>
      <c r="O21" s="19"/>
      <c r="P21" s="104"/>
      <c r="Q21" s="84">
        <f t="shared" si="0"/>
        <v>31</v>
      </c>
    </row>
    <row r="22" spans="1:17" ht="12.75">
      <c r="A22" s="47">
        <v>12</v>
      </c>
      <c r="B22" s="12" t="s">
        <v>481</v>
      </c>
      <c r="C22" s="12" t="s">
        <v>482</v>
      </c>
      <c r="D22" s="27"/>
      <c r="E22" s="11">
        <v>2000</v>
      </c>
      <c r="F22" s="11" t="s">
        <v>68</v>
      </c>
      <c r="G22" s="11"/>
      <c r="H22" s="11"/>
      <c r="I22" s="11"/>
      <c r="J22" s="11"/>
      <c r="K22" s="11"/>
      <c r="L22" s="11"/>
      <c r="M22" s="11"/>
      <c r="N22" s="11">
        <v>30</v>
      </c>
      <c r="O22" s="11"/>
      <c r="P22" s="96"/>
      <c r="Q22" s="84">
        <f t="shared" si="0"/>
        <v>30</v>
      </c>
    </row>
    <row r="23" spans="1:17" ht="13.5" thickBot="1">
      <c r="A23" s="106">
        <v>13</v>
      </c>
      <c r="B23" s="66" t="s">
        <v>410</v>
      </c>
      <c r="C23" s="66" t="s">
        <v>342</v>
      </c>
      <c r="D23" s="64" t="s">
        <v>343</v>
      </c>
      <c r="E23" s="23">
        <v>2001</v>
      </c>
      <c r="F23" s="23" t="s">
        <v>68</v>
      </c>
      <c r="G23" s="74"/>
      <c r="H23" s="74"/>
      <c r="I23" s="74">
        <v>30</v>
      </c>
      <c r="J23" s="74"/>
      <c r="K23" s="74"/>
      <c r="L23" s="74"/>
      <c r="M23" s="74"/>
      <c r="N23" s="74"/>
      <c r="O23" s="74"/>
      <c r="P23" s="98"/>
      <c r="Q23" s="111">
        <f t="shared" si="0"/>
        <v>30</v>
      </c>
    </row>
  </sheetData>
  <sheetProtection/>
  <mergeCells count="13">
    <mergeCell ref="D9:D10"/>
    <mergeCell ref="E9:E10"/>
    <mergeCell ref="F9:F10"/>
    <mergeCell ref="J9:L9"/>
    <mergeCell ref="H9:I9"/>
    <mergeCell ref="M9:N9"/>
    <mergeCell ref="O9:P9"/>
    <mergeCell ref="Q9:Q10"/>
    <mergeCell ref="A5:Q5"/>
    <mergeCell ref="A7:Q7"/>
    <mergeCell ref="A9:A10"/>
    <mergeCell ref="B9:B10"/>
    <mergeCell ref="C9:C10"/>
  </mergeCells>
  <printOptions horizontalCentered="1"/>
  <pageMargins left="0.21" right="0.2" top="0.23" bottom="0.24" header="0.2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3.00390625" style="10" customWidth="1"/>
    <col min="2" max="2" width="19.75390625" style="0" customWidth="1"/>
    <col min="3" max="3" width="19.00390625" style="0" customWidth="1"/>
    <col min="4" max="4" width="15.00390625" style="6" customWidth="1"/>
    <col min="5" max="5" width="5.875" style="10" customWidth="1"/>
    <col min="6" max="6" width="4.75390625" style="10" customWidth="1"/>
    <col min="7" max="7" width="9.625" style="0" customWidth="1"/>
    <col min="8" max="8" width="6.875" style="0" customWidth="1"/>
    <col min="9" max="9" width="5.00390625" style="0" customWidth="1"/>
    <col min="10" max="10" width="6.375" style="0" customWidth="1"/>
    <col min="11" max="11" width="8.75390625" style="0" customWidth="1"/>
    <col min="12" max="12" width="4.75390625" style="0" customWidth="1"/>
    <col min="13" max="13" width="6.625" style="0" customWidth="1"/>
    <col min="14" max="15" width="6.75390625" style="0" customWidth="1"/>
    <col min="16" max="16" width="9.00390625" style="0" customWidth="1"/>
    <col min="17" max="17" width="6.375" style="0" customWidth="1"/>
  </cols>
  <sheetData>
    <row r="1" spans="7:17" ht="12.75">
      <c r="G1" s="10"/>
      <c r="H1" s="10"/>
      <c r="I1" s="10"/>
      <c r="M1" s="15" t="s">
        <v>3</v>
      </c>
      <c r="Q1" s="10"/>
    </row>
    <row r="2" spans="1:17" ht="12.75">
      <c r="A2" s="2"/>
      <c r="B2" s="2"/>
      <c r="C2" s="2"/>
      <c r="D2" s="7"/>
      <c r="E2" s="2"/>
      <c r="F2" s="2"/>
      <c r="G2" s="2"/>
      <c r="H2" s="2"/>
      <c r="I2" s="2"/>
      <c r="M2" s="15" t="s">
        <v>17</v>
      </c>
      <c r="Q2" s="10"/>
    </row>
    <row r="3" spans="1:17" ht="12.75">
      <c r="A3" s="2"/>
      <c r="B3" s="2"/>
      <c r="C3" s="2"/>
      <c r="D3" s="7"/>
      <c r="E3" s="2"/>
      <c r="F3" s="2"/>
      <c r="G3" s="10"/>
      <c r="H3" s="10"/>
      <c r="I3" s="10"/>
      <c r="M3" s="6" t="s">
        <v>2</v>
      </c>
      <c r="Q3" s="10"/>
    </row>
    <row r="4" spans="1:17" ht="12.75">
      <c r="A4" s="2"/>
      <c r="B4" s="2"/>
      <c r="C4" s="2"/>
      <c r="D4" s="7"/>
      <c r="E4" s="2"/>
      <c r="F4" s="2"/>
      <c r="G4" s="10"/>
      <c r="H4" s="10"/>
      <c r="I4" s="10"/>
      <c r="M4" s="6"/>
      <c r="Q4" s="10"/>
    </row>
    <row r="5" spans="1:17" ht="12.75">
      <c r="A5" s="129" t="s">
        <v>316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7:17" ht="7.5" customHeight="1">
      <c r="G6" s="10"/>
      <c r="H6" s="10"/>
      <c r="I6" s="10"/>
      <c r="Q6" s="10"/>
    </row>
    <row r="7" spans="1:17" ht="15.75">
      <c r="A7" s="139" t="s">
        <v>182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7" ht="7.5" customHeight="1" thickBot="1">
      <c r="A8" s="2"/>
      <c r="B8" s="2"/>
      <c r="C8" s="2"/>
      <c r="D8" s="7"/>
      <c r="E8" s="2"/>
      <c r="F8" s="2"/>
      <c r="G8" s="2"/>
      <c r="H8" s="2"/>
      <c r="I8" s="2"/>
      <c r="Q8" s="10"/>
    </row>
    <row r="9" spans="1:17" ht="25.5" customHeight="1">
      <c r="A9" s="132" t="s">
        <v>18</v>
      </c>
      <c r="B9" s="134" t="s">
        <v>7</v>
      </c>
      <c r="C9" s="134" t="s">
        <v>0</v>
      </c>
      <c r="D9" s="134" t="s">
        <v>19</v>
      </c>
      <c r="E9" s="136" t="s">
        <v>20</v>
      </c>
      <c r="F9" s="145" t="s">
        <v>64</v>
      </c>
      <c r="G9" s="37" t="s">
        <v>59</v>
      </c>
      <c r="H9" s="142" t="s">
        <v>320</v>
      </c>
      <c r="I9" s="143"/>
      <c r="J9" s="138" t="s">
        <v>233</v>
      </c>
      <c r="K9" s="138"/>
      <c r="L9" s="138"/>
      <c r="M9" s="141" t="s">
        <v>61</v>
      </c>
      <c r="N9" s="138"/>
      <c r="O9" s="141" t="s">
        <v>62</v>
      </c>
      <c r="P9" s="147"/>
      <c r="Q9" s="130" t="s">
        <v>1</v>
      </c>
    </row>
    <row r="10" spans="1:17" s="10" customFormat="1" ht="13.5" thickBot="1">
      <c r="A10" s="133"/>
      <c r="B10" s="135"/>
      <c r="C10" s="140"/>
      <c r="D10" s="135"/>
      <c r="E10" s="137"/>
      <c r="F10" s="146"/>
      <c r="G10" s="30" t="s">
        <v>6</v>
      </c>
      <c r="H10" s="30" t="s">
        <v>60</v>
      </c>
      <c r="I10" s="30" t="s">
        <v>321</v>
      </c>
      <c r="J10" s="30" t="s">
        <v>136</v>
      </c>
      <c r="K10" s="30" t="s">
        <v>6</v>
      </c>
      <c r="L10" s="30" t="s">
        <v>321</v>
      </c>
      <c r="M10" s="30" t="s">
        <v>136</v>
      </c>
      <c r="N10" s="30" t="s">
        <v>60</v>
      </c>
      <c r="O10" s="30" t="s">
        <v>60</v>
      </c>
      <c r="P10" s="78" t="s">
        <v>6</v>
      </c>
      <c r="Q10" s="131"/>
    </row>
    <row r="11" spans="1:20" s="48" customFormat="1" ht="12.75">
      <c r="A11" s="52">
        <v>1</v>
      </c>
      <c r="B11" s="44" t="s">
        <v>32</v>
      </c>
      <c r="C11" s="44" t="s">
        <v>315</v>
      </c>
      <c r="D11" s="87" t="s">
        <v>375</v>
      </c>
      <c r="E11" s="32">
        <v>1997</v>
      </c>
      <c r="F11" s="32" t="s">
        <v>90</v>
      </c>
      <c r="G11" s="120">
        <v>40</v>
      </c>
      <c r="H11" s="32"/>
      <c r="I11" s="120">
        <v>40</v>
      </c>
      <c r="J11" s="120">
        <v>40</v>
      </c>
      <c r="K11" s="120">
        <v>40</v>
      </c>
      <c r="L11" s="90">
        <v>37</v>
      </c>
      <c r="M11" s="120">
        <v>40</v>
      </c>
      <c r="N11" s="120">
        <v>40</v>
      </c>
      <c r="O11" s="120">
        <v>40</v>
      </c>
      <c r="P11" s="128">
        <v>37</v>
      </c>
      <c r="Q11" s="83">
        <f>SUM(G11:P11)-L11</f>
        <v>317</v>
      </c>
      <c r="S11" s="115"/>
      <c r="T11" s="48" t="s">
        <v>541</v>
      </c>
    </row>
    <row r="12" spans="1:20" s="48" customFormat="1" ht="12.75">
      <c r="A12" s="47">
        <v>2</v>
      </c>
      <c r="B12" s="20" t="s">
        <v>116</v>
      </c>
      <c r="C12" s="20" t="s">
        <v>145</v>
      </c>
      <c r="D12" s="18"/>
      <c r="E12" s="26">
        <v>1987</v>
      </c>
      <c r="F12" s="26" t="s">
        <v>90</v>
      </c>
      <c r="G12" s="19">
        <v>30</v>
      </c>
      <c r="H12" s="91">
        <v>37</v>
      </c>
      <c r="I12" s="19">
        <v>30</v>
      </c>
      <c r="J12" s="19"/>
      <c r="K12" s="91">
        <v>37</v>
      </c>
      <c r="L12" s="123">
        <v>35</v>
      </c>
      <c r="M12" s="19"/>
      <c r="N12" s="123">
        <v>35</v>
      </c>
      <c r="O12" s="19">
        <v>32</v>
      </c>
      <c r="P12" s="104">
        <v>28</v>
      </c>
      <c r="Q12" s="84">
        <f>SUM(G12:P12)</f>
        <v>264</v>
      </c>
      <c r="S12" s="116"/>
      <c r="T12" s="48" t="s">
        <v>542</v>
      </c>
    </row>
    <row r="13" spans="1:20" s="48" customFormat="1" ht="12.75">
      <c r="A13" s="47">
        <v>3</v>
      </c>
      <c r="B13" s="20" t="s">
        <v>220</v>
      </c>
      <c r="C13" s="20" t="s">
        <v>376</v>
      </c>
      <c r="D13" s="27"/>
      <c r="E13" s="11">
        <v>1996</v>
      </c>
      <c r="F13" s="11">
        <v>1</v>
      </c>
      <c r="G13" s="19">
        <v>33</v>
      </c>
      <c r="H13" s="19"/>
      <c r="I13" s="19">
        <v>32</v>
      </c>
      <c r="J13" s="19"/>
      <c r="K13" s="123">
        <v>35</v>
      </c>
      <c r="L13" s="19">
        <v>31</v>
      </c>
      <c r="M13" s="19">
        <v>31</v>
      </c>
      <c r="N13" s="19">
        <v>33</v>
      </c>
      <c r="O13" s="19">
        <v>29</v>
      </c>
      <c r="P13" s="104">
        <v>33</v>
      </c>
      <c r="Q13" s="84">
        <f>SUM(G13:P13)</f>
        <v>257</v>
      </c>
      <c r="S13" s="117"/>
      <c r="T13" s="48" t="s">
        <v>543</v>
      </c>
    </row>
    <row r="14" spans="1:17" s="48" customFormat="1" ht="12.75">
      <c r="A14" s="47">
        <v>4</v>
      </c>
      <c r="B14" s="20" t="s">
        <v>86</v>
      </c>
      <c r="C14" s="20" t="s">
        <v>190</v>
      </c>
      <c r="D14" s="18"/>
      <c r="E14" s="26">
        <v>1987</v>
      </c>
      <c r="F14" s="26">
        <v>1</v>
      </c>
      <c r="G14" s="19">
        <v>25</v>
      </c>
      <c r="H14" s="19">
        <v>31</v>
      </c>
      <c r="I14" s="19">
        <v>26</v>
      </c>
      <c r="J14" s="19">
        <v>33</v>
      </c>
      <c r="K14" s="19">
        <v>31</v>
      </c>
      <c r="L14" s="19">
        <v>32</v>
      </c>
      <c r="M14" s="19">
        <v>30</v>
      </c>
      <c r="N14" s="91">
        <v>37</v>
      </c>
      <c r="O14" s="19">
        <v>28</v>
      </c>
      <c r="P14" s="104">
        <v>32</v>
      </c>
      <c r="Q14" s="84">
        <f>SUM(G14:P14)-G14-I14</f>
        <v>254</v>
      </c>
    </row>
    <row r="15" spans="1:17" s="48" customFormat="1" ht="12.75">
      <c r="A15" s="47">
        <v>5</v>
      </c>
      <c r="B15" s="20" t="s">
        <v>99</v>
      </c>
      <c r="C15" s="20" t="s">
        <v>190</v>
      </c>
      <c r="D15" s="18"/>
      <c r="E15" s="26">
        <v>1985</v>
      </c>
      <c r="F15" s="26" t="s">
        <v>90</v>
      </c>
      <c r="G15" s="19">
        <v>31</v>
      </c>
      <c r="H15" s="19">
        <v>33</v>
      </c>
      <c r="I15" s="19">
        <v>33</v>
      </c>
      <c r="J15" s="19"/>
      <c r="K15" s="19"/>
      <c r="L15" s="19"/>
      <c r="M15" s="91">
        <v>37</v>
      </c>
      <c r="N15" s="19">
        <v>32</v>
      </c>
      <c r="O15" s="91">
        <v>37</v>
      </c>
      <c r="P15" s="104">
        <v>30</v>
      </c>
      <c r="Q15" s="84">
        <f aca="true" t="shared" si="0" ref="Q15:Q21">SUM(G15:P15)</f>
        <v>233</v>
      </c>
    </row>
    <row r="16" spans="1:17" s="48" customFormat="1" ht="12.75">
      <c r="A16" s="47">
        <v>6</v>
      </c>
      <c r="B16" s="20" t="s">
        <v>117</v>
      </c>
      <c r="C16" s="20" t="s">
        <v>191</v>
      </c>
      <c r="D16" s="18"/>
      <c r="E16" s="26">
        <v>1982</v>
      </c>
      <c r="F16" s="26">
        <v>1</v>
      </c>
      <c r="G16" s="19">
        <v>27</v>
      </c>
      <c r="H16" s="19">
        <v>26</v>
      </c>
      <c r="I16" s="19">
        <v>27</v>
      </c>
      <c r="J16" s="123">
        <v>35</v>
      </c>
      <c r="K16" s="19">
        <v>25</v>
      </c>
      <c r="L16" s="19">
        <v>33</v>
      </c>
      <c r="M16" s="19">
        <v>29</v>
      </c>
      <c r="N16" s="19">
        <v>28</v>
      </c>
      <c r="O16" s="19"/>
      <c r="P16" s="104"/>
      <c r="Q16" s="84">
        <f t="shared" si="0"/>
        <v>230</v>
      </c>
    </row>
    <row r="17" spans="1:17" s="48" customFormat="1" ht="12.75">
      <c r="A17" s="47">
        <v>7</v>
      </c>
      <c r="B17" s="20" t="s">
        <v>55</v>
      </c>
      <c r="C17" s="20" t="s">
        <v>315</v>
      </c>
      <c r="D17" s="18" t="s">
        <v>375</v>
      </c>
      <c r="E17" s="19">
        <v>1999</v>
      </c>
      <c r="F17" s="26" t="s">
        <v>90</v>
      </c>
      <c r="G17" s="19">
        <v>32</v>
      </c>
      <c r="H17" s="19">
        <v>32</v>
      </c>
      <c r="I17" s="19">
        <v>29</v>
      </c>
      <c r="J17" s="19"/>
      <c r="K17" s="19"/>
      <c r="L17" s="19"/>
      <c r="M17" s="123">
        <v>35</v>
      </c>
      <c r="N17" s="19">
        <v>21</v>
      </c>
      <c r="O17" s="19">
        <v>33</v>
      </c>
      <c r="P17" s="104">
        <v>26</v>
      </c>
      <c r="Q17" s="84">
        <f t="shared" si="0"/>
        <v>208</v>
      </c>
    </row>
    <row r="18" spans="1:17" s="48" customFormat="1" ht="12.75">
      <c r="A18" s="47">
        <v>8</v>
      </c>
      <c r="B18" s="20" t="s">
        <v>172</v>
      </c>
      <c r="C18" s="20" t="s">
        <v>8</v>
      </c>
      <c r="D18" s="27"/>
      <c r="E18" s="11">
        <v>1988</v>
      </c>
      <c r="F18" s="11">
        <v>2</v>
      </c>
      <c r="G18" s="19">
        <v>10</v>
      </c>
      <c r="H18" s="19">
        <v>23</v>
      </c>
      <c r="I18" s="19">
        <v>24</v>
      </c>
      <c r="J18" s="19"/>
      <c r="K18" s="19">
        <v>22</v>
      </c>
      <c r="L18" s="19">
        <v>27</v>
      </c>
      <c r="M18" s="19">
        <v>26</v>
      </c>
      <c r="N18" s="19">
        <v>19</v>
      </c>
      <c r="O18" s="19">
        <v>20</v>
      </c>
      <c r="P18" s="104">
        <v>21</v>
      </c>
      <c r="Q18" s="84">
        <f t="shared" si="0"/>
        <v>192</v>
      </c>
    </row>
    <row r="19" spans="1:17" s="48" customFormat="1" ht="12.75">
      <c r="A19" s="47">
        <v>9</v>
      </c>
      <c r="B19" s="20" t="s">
        <v>231</v>
      </c>
      <c r="C19" s="20" t="s">
        <v>33</v>
      </c>
      <c r="D19" s="18"/>
      <c r="E19" s="26">
        <v>1995</v>
      </c>
      <c r="F19" s="19" t="s">
        <v>90</v>
      </c>
      <c r="G19" s="91">
        <v>37</v>
      </c>
      <c r="H19" s="118">
        <v>40</v>
      </c>
      <c r="I19" s="91">
        <v>37</v>
      </c>
      <c r="J19" s="19"/>
      <c r="K19" s="19"/>
      <c r="L19" s="19"/>
      <c r="M19" s="19">
        <v>28</v>
      </c>
      <c r="N19" s="19">
        <v>26</v>
      </c>
      <c r="O19" s="19"/>
      <c r="P19" s="104"/>
      <c r="Q19" s="84">
        <f t="shared" si="0"/>
        <v>168</v>
      </c>
    </row>
    <row r="20" spans="1:17" s="48" customFormat="1" ht="12.75">
      <c r="A20" s="47">
        <v>10</v>
      </c>
      <c r="B20" s="12" t="s">
        <v>378</v>
      </c>
      <c r="C20" s="12" t="s">
        <v>148</v>
      </c>
      <c r="D20" s="27"/>
      <c r="E20" s="11">
        <v>1989</v>
      </c>
      <c r="F20" s="11">
        <v>3</v>
      </c>
      <c r="G20" s="19">
        <v>15</v>
      </c>
      <c r="H20" s="19"/>
      <c r="I20" s="19">
        <v>13</v>
      </c>
      <c r="J20" s="19"/>
      <c r="K20" s="19">
        <v>26</v>
      </c>
      <c r="L20" s="19">
        <v>28</v>
      </c>
      <c r="M20" s="19">
        <v>22</v>
      </c>
      <c r="N20" s="19">
        <v>27</v>
      </c>
      <c r="O20" s="19"/>
      <c r="P20" s="104">
        <v>24</v>
      </c>
      <c r="Q20" s="84">
        <f t="shared" si="0"/>
        <v>155</v>
      </c>
    </row>
    <row r="21" spans="1:17" s="48" customFormat="1" ht="12.75">
      <c r="A21" s="47">
        <v>11</v>
      </c>
      <c r="B21" s="20" t="s">
        <v>16</v>
      </c>
      <c r="C21" s="20" t="s">
        <v>376</v>
      </c>
      <c r="D21" s="18"/>
      <c r="E21" s="19">
        <v>1999</v>
      </c>
      <c r="F21" s="19" t="s">
        <v>90</v>
      </c>
      <c r="G21" s="19"/>
      <c r="H21" s="19"/>
      <c r="I21" s="123">
        <v>35</v>
      </c>
      <c r="J21" s="19"/>
      <c r="K21" s="19">
        <v>33</v>
      </c>
      <c r="L21" s="19"/>
      <c r="M21" s="19"/>
      <c r="N21" s="19"/>
      <c r="O21" s="19">
        <v>32</v>
      </c>
      <c r="P21" s="125">
        <v>35</v>
      </c>
      <c r="Q21" s="84">
        <f t="shared" si="0"/>
        <v>135</v>
      </c>
    </row>
    <row r="22" spans="1:17" s="48" customFormat="1" ht="12.75">
      <c r="A22" s="47">
        <v>12</v>
      </c>
      <c r="B22" s="20" t="s">
        <v>204</v>
      </c>
      <c r="C22" s="20" t="s">
        <v>191</v>
      </c>
      <c r="D22" s="27"/>
      <c r="E22" s="11">
        <v>1993</v>
      </c>
      <c r="F22" s="11">
        <v>1</v>
      </c>
      <c r="G22" s="19">
        <v>13</v>
      </c>
      <c r="H22" s="19">
        <v>20</v>
      </c>
      <c r="I22" s="19"/>
      <c r="J22" s="19"/>
      <c r="K22" s="19">
        <v>29</v>
      </c>
      <c r="L22" s="19">
        <v>26</v>
      </c>
      <c r="M22" s="19"/>
      <c r="N22" s="19">
        <v>17</v>
      </c>
      <c r="O22" s="19">
        <v>23</v>
      </c>
      <c r="P22" s="104"/>
      <c r="Q22" s="84">
        <f aca="true" t="shared" si="1" ref="Q22:Q75">SUM(G22:P22)</f>
        <v>128</v>
      </c>
    </row>
    <row r="23" spans="1:17" s="48" customFormat="1" ht="12.75">
      <c r="A23" s="47">
        <v>13</v>
      </c>
      <c r="B23" s="34" t="s">
        <v>29</v>
      </c>
      <c r="C23" s="34" t="s">
        <v>22</v>
      </c>
      <c r="D23" s="50" t="s">
        <v>35</v>
      </c>
      <c r="E23" s="29">
        <v>1998</v>
      </c>
      <c r="F23" s="51" t="s">
        <v>90</v>
      </c>
      <c r="G23" s="29">
        <v>19</v>
      </c>
      <c r="H23" s="29">
        <v>30</v>
      </c>
      <c r="I23" s="29">
        <v>20</v>
      </c>
      <c r="J23" s="29"/>
      <c r="K23" s="29"/>
      <c r="L23" s="29"/>
      <c r="M23" s="29"/>
      <c r="N23" s="29"/>
      <c r="O23" s="29">
        <v>26</v>
      </c>
      <c r="P23" s="105">
        <v>31</v>
      </c>
      <c r="Q23" s="84">
        <f t="shared" si="1"/>
        <v>126</v>
      </c>
    </row>
    <row r="24" spans="1:17" s="48" customFormat="1" ht="12.75">
      <c r="A24" s="47">
        <v>14</v>
      </c>
      <c r="B24" s="12" t="s">
        <v>426</v>
      </c>
      <c r="C24" s="12" t="s">
        <v>315</v>
      </c>
      <c r="D24" s="27" t="s">
        <v>375</v>
      </c>
      <c r="E24" s="11">
        <v>1999</v>
      </c>
      <c r="F24" s="11" t="s">
        <v>68</v>
      </c>
      <c r="G24" s="19"/>
      <c r="H24" s="19"/>
      <c r="I24" s="19"/>
      <c r="J24" s="19">
        <v>26</v>
      </c>
      <c r="K24" s="19">
        <v>23</v>
      </c>
      <c r="L24" s="19"/>
      <c r="M24" s="19"/>
      <c r="N24" s="19">
        <v>29</v>
      </c>
      <c r="O24" s="19">
        <v>24</v>
      </c>
      <c r="P24" s="104">
        <v>17</v>
      </c>
      <c r="Q24" s="84">
        <f t="shared" si="1"/>
        <v>119</v>
      </c>
    </row>
    <row r="25" spans="1:17" s="48" customFormat="1" ht="12.75">
      <c r="A25" s="47">
        <v>15</v>
      </c>
      <c r="B25" s="20" t="s">
        <v>131</v>
      </c>
      <c r="C25" s="20" t="s">
        <v>190</v>
      </c>
      <c r="D25" s="46"/>
      <c r="E25" s="19">
        <v>1987</v>
      </c>
      <c r="F25" s="19">
        <v>1</v>
      </c>
      <c r="G25" s="19">
        <v>28</v>
      </c>
      <c r="H25" s="19"/>
      <c r="I25" s="19"/>
      <c r="J25" s="19">
        <v>30</v>
      </c>
      <c r="K25" s="19"/>
      <c r="L25" s="19">
        <v>30</v>
      </c>
      <c r="M25" s="19"/>
      <c r="N25" s="19">
        <v>24</v>
      </c>
      <c r="O25" s="19"/>
      <c r="P25" s="104"/>
      <c r="Q25" s="84">
        <f t="shared" si="1"/>
        <v>112</v>
      </c>
    </row>
    <row r="26" spans="1:17" s="48" customFormat="1" ht="12.75">
      <c r="A26" s="47">
        <v>16</v>
      </c>
      <c r="B26" s="20" t="s">
        <v>88</v>
      </c>
      <c r="C26" s="20" t="s">
        <v>145</v>
      </c>
      <c r="D26" s="18"/>
      <c r="E26" s="26">
        <v>1984</v>
      </c>
      <c r="F26" s="19">
        <v>1</v>
      </c>
      <c r="G26" s="19"/>
      <c r="H26" s="19"/>
      <c r="I26" s="19">
        <v>28</v>
      </c>
      <c r="J26" s="19">
        <v>32</v>
      </c>
      <c r="K26" s="19">
        <v>32</v>
      </c>
      <c r="L26" s="19"/>
      <c r="M26" s="19"/>
      <c r="N26" s="19">
        <v>18</v>
      </c>
      <c r="O26" s="19"/>
      <c r="P26" s="104"/>
      <c r="Q26" s="84">
        <f t="shared" si="1"/>
        <v>110</v>
      </c>
    </row>
    <row r="27" spans="1:17" s="48" customFormat="1" ht="12.75">
      <c r="A27" s="47">
        <v>17</v>
      </c>
      <c r="B27" s="12" t="s">
        <v>377</v>
      </c>
      <c r="C27" s="12" t="s">
        <v>33</v>
      </c>
      <c r="D27" s="27"/>
      <c r="E27" s="11">
        <v>1989</v>
      </c>
      <c r="F27" s="11">
        <v>2</v>
      </c>
      <c r="G27" s="19">
        <v>21</v>
      </c>
      <c r="H27" s="19">
        <v>27</v>
      </c>
      <c r="I27" s="19"/>
      <c r="J27" s="19">
        <v>31</v>
      </c>
      <c r="K27" s="19"/>
      <c r="L27" s="19"/>
      <c r="M27" s="19">
        <v>27</v>
      </c>
      <c r="N27" s="19"/>
      <c r="O27" s="19"/>
      <c r="P27" s="104"/>
      <c r="Q27" s="84">
        <f t="shared" si="1"/>
        <v>106</v>
      </c>
    </row>
    <row r="28" spans="1:17" s="48" customFormat="1" ht="12.75">
      <c r="A28" s="47">
        <v>18</v>
      </c>
      <c r="B28" s="12" t="s">
        <v>264</v>
      </c>
      <c r="C28" s="12" t="s">
        <v>15</v>
      </c>
      <c r="D28" s="27"/>
      <c r="E28" s="11">
        <v>1993</v>
      </c>
      <c r="F28" s="11">
        <v>3</v>
      </c>
      <c r="G28" s="19">
        <v>14</v>
      </c>
      <c r="H28" s="19"/>
      <c r="I28" s="19">
        <v>16</v>
      </c>
      <c r="J28" s="19"/>
      <c r="K28" s="19"/>
      <c r="L28" s="19">
        <v>24</v>
      </c>
      <c r="M28" s="19"/>
      <c r="N28" s="19">
        <v>25</v>
      </c>
      <c r="O28" s="19">
        <v>17</v>
      </c>
      <c r="P28" s="104">
        <v>10</v>
      </c>
      <c r="Q28" s="84">
        <f t="shared" si="1"/>
        <v>106</v>
      </c>
    </row>
    <row r="29" spans="1:17" s="48" customFormat="1" ht="12.75">
      <c r="A29" s="47">
        <v>19</v>
      </c>
      <c r="B29" s="12" t="s">
        <v>379</v>
      </c>
      <c r="C29" s="12" t="s">
        <v>33</v>
      </c>
      <c r="D29" s="27"/>
      <c r="E29" s="11">
        <v>1988</v>
      </c>
      <c r="F29" s="11">
        <v>1</v>
      </c>
      <c r="G29" s="19">
        <v>11</v>
      </c>
      <c r="H29" s="19">
        <v>28</v>
      </c>
      <c r="I29" s="19">
        <v>25</v>
      </c>
      <c r="J29" s="19"/>
      <c r="K29" s="19"/>
      <c r="L29" s="19"/>
      <c r="M29" s="19">
        <v>25</v>
      </c>
      <c r="N29" s="19">
        <v>16</v>
      </c>
      <c r="O29" s="19"/>
      <c r="P29" s="104"/>
      <c r="Q29" s="84">
        <f t="shared" si="1"/>
        <v>105</v>
      </c>
    </row>
    <row r="30" spans="1:17" s="48" customFormat="1" ht="12.75">
      <c r="A30" s="47">
        <v>20</v>
      </c>
      <c r="B30" s="20" t="s">
        <v>205</v>
      </c>
      <c r="C30" s="20" t="s">
        <v>148</v>
      </c>
      <c r="D30" s="27"/>
      <c r="E30" s="11">
        <v>1987</v>
      </c>
      <c r="F30" s="11">
        <v>3</v>
      </c>
      <c r="G30" s="19">
        <v>17</v>
      </c>
      <c r="H30" s="19"/>
      <c r="I30" s="19">
        <v>19</v>
      </c>
      <c r="J30" s="19"/>
      <c r="K30" s="19">
        <v>24</v>
      </c>
      <c r="L30" s="19"/>
      <c r="M30" s="19">
        <v>19</v>
      </c>
      <c r="N30" s="19">
        <v>12</v>
      </c>
      <c r="O30" s="19"/>
      <c r="P30" s="104">
        <v>14</v>
      </c>
      <c r="Q30" s="84">
        <f t="shared" si="1"/>
        <v>105</v>
      </c>
    </row>
    <row r="31" spans="1:17" s="48" customFormat="1" ht="12.75">
      <c r="A31" s="47">
        <v>21</v>
      </c>
      <c r="B31" s="20" t="s">
        <v>132</v>
      </c>
      <c r="C31" s="20" t="s">
        <v>190</v>
      </c>
      <c r="D31" s="46"/>
      <c r="E31" s="19">
        <v>1985</v>
      </c>
      <c r="F31" s="19">
        <v>1</v>
      </c>
      <c r="G31" s="19"/>
      <c r="H31" s="19"/>
      <c r="I31" s="19"/>
      <c r="J31" s="91">
        <v>37</v>
      </c>
      <c r="K31" s="19"/>
      <c r="L31" s="19"/>
      <c r="M31" s="19"/>
      <c r="N31" s="19">
        <v>22</v>
      </c>
      <c r="O31" s="19">
        <v>25</v>
      </c>
      <c r="P31" s="104">
        <v>19</v>
      </c>
      <c r="Q31" s="84">
        <f t="shared" si="1"/>
        <v>103</v>
      </c>
    </row>
    <row r="32" spans="1:17" s="48" customFormat="1" ht="12.75">
      <c r="A32" s="47">
        <v>22</v>
      </c>
      <c r="B32" s="12" t="s">
        <v>263</v>
      </c>
      <c r="C32" s="12" t="s">
        <v>22</v>
      </c>
      <c r="D32" s="27" t="s">
        <v>35</v>
      </c>
      <c r="E32" s="11">
        <v>1999</v>
      </c>
      <c r="F32" s="11" t="s">
        <v>90</v>
      </c>
      <c r="G32" s="19">
        <v>29</v>
      </c>
      <c r="H32" s="19">
        <v>25</v>
      </c>
      <c r="I32" s="19"/>
      <c r="J32" s="19"/>
      <c r="K32" s="19"/>
      <c r="L32" s="19"/>
      <c r="M32" s="19">
        <v>18</v>
      </c>
      <c r="N32" s="19">
        <v>31</v>
      </c>
      <c r="O32" s="19"/>
      <c r="P32" s="104"/>
      <c r="Q32" s="84">
        <f t="shared" si="1"/>
        <v>103</v>
      </c>
    </row>
    <row r="33" spans="1:17" s="48" customFormat="1" ht="12.75">
      <c r="A33" s="47">
        <v>23</v>
      </c>
      <c r="B33" s="12" t="s">
        <v>223</v>
      </c>
      <c r="C33" s="12" t="s">
        <v>28</v>
      </c>
      <c r="D33" s="27"/>
      <c r="E33" s="11">
        <v>1980</v>
      </c>
      <c r="F33" s="11" t="s">
        <v>68</v>
      </c>
      <c r="G33" s="19">
        <v>2</v>
      </c>
      <c r="H33" s="19">
        <v>18</v>
      </c>
      <c r="I33" s="19"/>
      <c r="J33" s="19">
        <v>27</v>
      </c>
      <c r="K33" s="19">
        <v>21</v>
      </c>
      <c r="L33" s="19"/>
      <c r="M33" s="19">
        <v>16</v>
      </c>
      <c r="N33" s="19">
        <v>14</v>
      </c>
      <c r="O33" s="19"/>
      <c r="P33" s="104"/>
      <c r="Q33" s="84">
        <f t="shared" si="1"/>
        <v>98</v>
      </c>
    </row>
    <row r="34" spans="1:17" s="48" customFormat="1" ht="12.75">
      <c r="A34" s="47">
        <v>24</v>
      </c>
      <c r="B34" s="20" t="s">
        <v>118</v>
      </c>
      <c r="C34" s="20" t="s">
        <v>145</v>
      </c>
      <c r="D34" s="18"/>
      <c r="E34" s="26">
        <v>1980</v>
      </c>
      <c r="F34" s="26">
        <v>1</v>
      </c>
      <c r="G34" s="19">
        <v>26</v>
      </c>
      <c r="H34" s="19"/>
      <c r="I34" s="19">
        <v>22</v>
      </c>
      <c r="J34" s="19"/>
      <c r="K34" s="19"/>
      <c r="L34" s="19"/>
      <c r="M34" s="19"/>
      <c r="N34" s="19">
        <v>23</v>
      </c>
      <c r="O34" s="19"/>
      <c r="P34" s="104">
        <v>23</v>
      </c>
      <c r="Q34" s="84">
        <f t="shared" si="1"/>
        <v>94</v>
      </c>
    </row>
    <row r="35" spans="1:17" s="48" customFormat="1" ht="12.75">
      <c r="A35" s="47">
        <v>25</v>
      </c>
      <c r="B35" s="20" t="s">
        <v>135</v>
      </c>
      <c r="C35" s="20" t="s">
        <v>33</v>
      </c>
      <c r="D35" s="46"/>
      <c r="E35" s="19">
        <v>1994</v>
      </c>
      <c r="F35" s="19">
        <v>1</v>
      </c>
      <c r="G35" s="19"/>
      <c r="H35" s="19">
        <v>29</v>
      </c>
      <c r="I35" s="19"/>
      <c r="J35" s="19"/>
      <c r="K35" s="19">
        <v>30</v>
      </c>
      <c r="L35" s="19"/>
      <c r="M35" s="19">
        <v>32</v>
      </c>
      <c r="N35" s="19"/>
      <c r="O35" s="19"/>
      <c r="P35" s="104"/>
      <c r="Q35" s="84">
        <f t="shared" si="1"/>
        <v>91</v>
      </c>
    </row>
    <row r="36" spans="1:17" s="48" customFormat="1" ht="12.75">
      <c r="A36" s="47">
        <v>26</v>
      </c>
      <c r="B36" s="20" t="s">
        <v>85</v>
      </c>
      <c r="C36" s="20" t="s">
        <v>148</v>
      </c>
      <c r="D36" s="18"/>
      <c r="E36" s="26">
        <v>1973</v>
      </c>
      <c r="F36" s="26">
        <v>2</v>
      </c>
      <c r="G36" s="19">
        <v>9</v>
      </c>
      <c r="H36" s="19"/>
      <c r="I36" s="19">
        <v>18</v>
      </c>
      <c r="J36" s="19"/>
      <c r="K36" s="19"/>
      <c r="L36" s="19">
        <v>29</v>
      </c>
      <c r="M36" s="19"/>
      <c r="N36" s="19">
        <v>10</v>
      </c>
      <c r="O36" s="19"/>
      <c r="P36" s="104">
        <v>18</v>
      </c>
      <c r="Q36" s="84">
        <f t="shared" si="1"/>
        <v>84</v>
      </c>
    </row>
    <row r="37" spans="1:17" s="48" customFormat="1" ht="12.75">
      <c r="A37" s="47">
        <v>27</v>
      </c>
      <c r="B37" s="17" t="s">
        <v>83</v>
      </c>
      <c r="C37" s="17" t="s">
        <v>190</v>
      </c>
      <c r="D37" s="46"/>
      <c r="E37" s="19">
        <v>1987</v>
      </c>
      <c r="F37" s="26">
        <v>1</v>
      </c>
      <c r="G37" s="19">
        <v>12</v>
      </c>
      <c r="H37" s="19"/>
      <c r="I37" s="19"/>
      <c r="J37" s="19">
        <v>29</v>
      </c>
      <c r="K37" s="19"/>
      <c r="L37" s="19"/>
      <c r="M37" s="19">
        <v>21</v>
      </c>
      <c r="N37" s="19">
        <v>20</v>
      </c>
      <c r="O37" s="19"/>
      <c r="P37" s="104"/>
      <c r="Q37" s="84">
        <f t="shared" si="1"/>
        <v>82</v>
      </c>
    </row>
    <row r="38" spans="1:17" s="48" customFormat="1" ht="12.75">
      <c r="A38" s="47">
        <v>28</v>
      </c>
      <c r="B38" s="20" t="s">
        <v>87</v>
      </c>
      <c r="C38" s="20" t="s">
        <v>33</v>
      </c>
      <c r="D38" s="18"/>
      <c r="E38" s="26">
        <v>1975</v>
      </c>
      <c r="F38" s="26" t="s">
        <v>319</v>
      </c>
      <c r="G38" s="19"/>
      <c r="H38" s="19"/>
      <c r="I38" s="19"/>
      <c r="J38" s="19"/>
      <c r="K38" s="19"/>
      <c r="L38" s="118">
        <v>40</v>
      </c>
      <c r="M38" s="19"/>
      <c r="N38" s="19"/>
      <c r="O38" s="19"/>
      <c r="P38" s="119">
        <v>40</v>
      </c>
      <c r="Q38" s="84">
        <f t="shared" si="1"/>
        <v>80</v>
      </c>
    </row>
    <row r="39" spans="1:17" s="48" customFormat="1" ht="12.75">
      <c r="A39" s="47">
        <v>29</v>
      </c>
      <c r="B39" s="17" t="s">
        <v>84</v>
      </c>
      <c r="C39" s="17" t="s">
        <v>145</v>
      </c>
      <c r="D39" s="46"/>
      <c r="E39" s="19">
        <v>1979</v>
      </c>
      <c r="F39" s="26">
        <v>2</v>
      </c>
      <c r="G39" s="19">
        <v>20</v>
      </c>
      <c r="H39" s="19"/>
      <c r="I39" s="19">
        <v>23</v>
      </c>
      <c r="J39" s="19"/>
      <c r="K39" s="19">
        <v>28</v>
      </c>
      <c r="L39" s="19"/>
      <c r="M39" s="19"/>
      <c r="N39" s="19"/>
      <c r="O39" s="19"/>
      <c r="P39" s="104"/>
      <c r="Q39" s="84">
        <f t="shared" si="1"/>
        <v>71</v>
      </c>
    </row>
    <row r="40" spans="1:17" s="48" customFormat="1" ht="12.75">
      <c r="A40" s="47">
        <v>30</v>
      </c>
      <c r="B40" s="20" t="s">
        <v>98</v>
      </c>
      <c r="C40" s="20" t="s">
        <v>13</v>
      </c>
      <c r="D40" s="18"/>
      <c r="E40" s="26">
        <v>1989</v>
      </c>
      <c r="F40" s="19" t="s">
        <v>90</v>
      </c>
      <c r="G40" s="123">
        <v>35</v>
      </c>
      <c r="H40" s="123">
        <v>35</v>
      </c>
      <c r="I40" s="19"/>
      <c r="J40" s="19"/>
      <c r="K40" s="19"/>
      <c r="L40" s="19"/>
      <c r="M40" s="19"/>
      <c r="N40" s="19"/>
      <c r="O40" s="19"/>
      <c r="P40" s="104"/>
      <c r="Q40" s="84">
        <f t="shared" si="1"/>
        <v>70</v>
      </c>
    </row>
    <row r="41" spans="1:17" s="48" customFormat="1" ht="12.75">
      <c r="A41" s="47">
        <v>31</v>
      </c>
      <c r="B41" s="12" t="s">
        <v>381</v>
      </c>
      <c r="C41" s="12" t="s">
        <v>382</v>
      </c>
      <c r="D41" s="27"/>
      <c r="E41" s="11">
        <v>1985</v>
      </c>
      <c r="F41" s="11" t="s">
        <v>68</v>
      </c>
      <c r="G41" s="19">
        <v>6</v>
      </c>
      <c r="H41" s="19">
        <v>19</v>
      </c>
      <c r="I41" s="19">
        <v>14</v>
      </c>
      <c r="J41" s="19"/>
      <c r="K41" s="19"/>
      <c r="L41" s="19"/>
      <c r="M41" s="19"/>
      <c r="N41" s="19"/>
      <c r="O41" s="19">
        <v>18</v>
      </c>
      <c r="P41" s="104">
        <v>12</v>
      </c>
      <c r="Q41" s="84">
        <f t="shared" si="1"/>
        <v>69</v>
      </c>
    </row>
    <row r="42" spans="1:17" s="48" customFormat="1" ht="12.75">
      <c r="A42" s="47">
        <v>32</v>
      </c>
      <c r="B42" s="20" t="s">
        <v>272</v>
      </c>
      <c r="C42" s="20" t="s">
        <v>315</v>
      </c>
      <c r="D42" s="27"/>
      <c r="E42" s="11">
        <v>1994</v>
      </c>
      <c r="F42" s="11"/>
      <c r="G42" s="19"/>
      <c r="H42" s="19"/>
      <c r="I42" s="19"/>
      <c r="J42" s="19"/>
      <c r="K42" s="19"/>
      <c r="L42" s="19"/>
      <c r="M42" s="19">
        <v>33</v>
      </c>
      <c r="N42" s="19"/>
      <c r="O42" s="123">
        <v>35</v>
      </c>
      <c r="P42" s="104"/>
      <c r="Q42" s="84">
        <f t="shared" si="1"/>
        <v>68</v>
      </c>
    </row>
    <row r="43" spans="1:17" s="48" customFormat="1" ht="12.75">
      <c r="A43" s="47">
        <v>33</v>
      </c>
      <c r="B43" s="12" t="s">
        <v>402</v>
      </c>
      <c r="C43" s="12" t="s">
        <v>13</v>
      </c>
      <c r="D43" s="27"/>
      <c r="E43" s="11">
        <v>1999</v>
      </c>
      <c r="F43" s="11" t="s">
        <v>68</v>
      </c>
      <c r="G43" s="19"/>
      <c r="H43" s="19">
        <v>21</v>
      </c>
      <c r="I43" s="19">
        <v>21</v>
      </c>
      <c r="J43" s="19"/>
      <c r="K43" s="19"/>
      <c r="L43" s="19"/>
      <c r="M43" s="19"/>
      <c r="N43" s="19"/>
      <c r="O43" s="19"/>
      <c r="P43" s="104">
        <v>25</v>
      </c>
      <c r="Q43" s="84">
        <f t="shared" si="1"/>
        <v>67</v>
      </c>
    </row>
    <row r="44" spans="1:17" s="48" customFormat="1" ht="12.75">
      <c r="A44" s="47">
        <v>34</v>
      </c>
      <c r="B44" s="12" t="s">
        <v>425</v>
      </c>
      <c r="C44" s="12" t="s">
        <v>145</v>
      </c>
      <c r="D44" s="27"/>
      <c r="E44" s="11">
        <v>1980</v>
      </c>
      <c r="F44" s="11">
        <v>1</v>
      </c>
      <c r="G44" s="19"/>
      <c r="H44" s="19"/>
      <c r="I44" s="19"/>
      <c r="J44" s="19">
        <v>28</v>
      </c>
      <c r="K44" s="19"/>
      <c r="L44" s="19"/>
      <c r="M44" s="19"/>
      <c r="N44" s="19">
        <v>30</v>
      </c>
      <c r="O44" s="19"/>
      <c r="P44" s="104"/>
      <c r="Q44" s="84">
        <f t="shared" si="1"/>
        <v>58</v>
      </c>
    </row>
    <row r="45" spans="1:17" s="48" customFormat="1" ht="12.75">
      <c r="A45" s="47">
        <v>35</v>
      </c>
      <c r="B45" s="12" t="s">
        <v>516</v>
      </c>
      <c r="C45" s="12" t="s">
        <v>13</v>
      </c>
      <c r="D45" s="27"/>
      <c r="E45" s="11">
        <v>1999</v>
      </c>
      <c r="F45" s="11" t="s">
        <v>68</v>
      </c>
      <c r="G45" s="19"/>
      <c r="H45" s="19"/>
      <c r="I45" s="19"/>
      <c r="J45" s="19"/>
      <c r="K45" s="19"/>
      <c r="L45" s="19"/>
      <c r="M45" s="19"/>
      <c r="N45" s="19"/>
      <c r="O45" s="19">
        <v>27</v>
      </c>
      <c r="P45" s="104">
        <v>29</v>
      </c>
      <c r="Q45" s="84">
        <f t="shared" si="1"/>
        <v>56</v>
      </c>
    </row>
    <row r="46" spans="1:17" s="48" customFormat="1" ht="12.75">
      <c r="A46" s="47">
        <v>36</v>
      </c>
      <c r="B46" s="20" t="s">
        <v>89</v>
      </c>
      <c r="C46" s="20" t="s">
        <v>33</v>
      </c>
      <c r="D46" s="18"/>
      <c r="E46" s="26">
        <v>1971</v>
      </c>
      <c r="F46" s="26">
        <v>2</v>
      </c>
      <c r="G46" s="19"/>
      <c r="H46" s="19"/>
      <c r="I46" s="19"/>
      <c r="J46" s="19"/>
      <c r="K46" s="19">
        <v>27</v>
      </c>
      <c r="L46" s="19">
        <v>25</v>
      </c>
      <c r="M46" s="19"/>
      <c r="N46" s="19"/>
      <c r="O46" s="19"/>
      <c r="P46" s="104"/>
      <c r="Q46" s="84">
        <f t="shared" si="1"/>
        <v>52</v>
      </c>
    </row>
    <row r="47" spans="1:17" s="48" customFormat="1" ht="12.75">
      <c r="A47" s="47">
        <v>37</v>
      </c>
      <c r="B47" s="12" t="s">
        <v>517</v>
      </c>
      <c r="C47" s="12" t="s">
        <v>376</v>
      </c>
      <c r="D47" s="27"/>
      <c r="E47" s="11">
        <v>1995</v>
      </c>
      <c r="F47" s="11">
        <v>2</v>
      </c>
      <c r="G47" s="19"/>
      <c r="H47" s="19"/>
      <c r="I47" s="19"/>
      <c r="J47" s="19"/>
      <c r="K47" s="19"/>
      <c r="L47" s="19"/>
      <c r="M47" s="19"/>
      <c r="N47" s="19"/>
      <c r="O47" s="19">
        <v>22</v>
      </c>
      <c r="P47" s="104">
        <v>27</v>
      </c>
      <c r="Q47" s="84">
        <f t="shared" si="1"/>
        <v>49</v>
      </c>
    </row>
    <row r="48" spans="1:17" s="48" customFormat="1" ht="12.75">
      <c r="A48" s="47">
        <v>38</v>
      </c>
      <c r="B48" s="20" t="s">
        <v>31</v>
      </c>
      <c r="C48" s="20" t="s">
        <v>4</v>
      </c>
      <c r="D48" s="18" t="s">
        <v>25</v>
      </c>
      <c r="E48" s="19">
        <v>1999</v>
      </c>
      <c r="F48" s="19" t="s">
        <v>90</v>
      </c>
      <c r="G48" s="19">
        <v>24</v>
      </c>
      <c r="H48" s="19">
        <v>22</v>
      </c>
      <c r="I48" s="19"/>
      <c r="J48" s="19"/>
      <c r="K48" s="19"/>
      <c r="L48" s="19"/>
      <c r="M48" s="19"/>
      <c r="N48" s="19"/>
      <c r="O48" s="19"/>
      <c r="P48" s="104"/>
      <c r="Q48" s="84">
        <f t="shared" si="1"/>
        <v>46</v>
      </c>
    </row>
    <row r="49" spans="1:17" s="48" customFormat="1" ht="12.75">
      <c r="A49" s="47">
        <v>39</v>
      </c>
      <c r="B49" s="12" t="s">
        <v>467</v>
      </c>
      <c r="C49" s="12" t="s">
        <v>468</v>
      </c>
      <c r="D49" s="27" t="s">
        <v>193</v>
      </c>
      <c r="E49" s="11">
        <v>1986</v>
      </c>
      <c r="F49" s="11" t="s">
        <v>68</v>
      </c>
      <c r="G49" s="19"/>
      <c r="H49" s="19"/>
      <c r="I49" s="19"/>
      <c r="J49" s="19"/>
      <c r="K49" s="19"/>
      <c r="L49" s="19"/>
      <c r="M49" s="19">
        <v>23</v>
      </c>
      <c r="N49" s="19"/>
      <c r="O49" s="19"/>
      <c r="P49" s="104">
        <v>22</v>
      </c>
      <c r="Q49" s="84">
        <f t="shared" si="1"/>
        <v>45</v>
      </c>
    </row>
    <row r="50" spans="1:17" ht="12.75">
      <c r="A50" s="47">
        <v>40</v>
      </c>
      <c r="B50" s="12" t="s">
        <v>515</v>
      </c>
      <c r="C50" s="12" t="s">
        <v>376</v>
      </c>
      <c r="D50" s="27"/>
      <c r="E50" s="11">
        <v>1996</v>
      </c>
      <c r="F50" s="11" t="s">
        <v>68</v>
      </c>
      <c r="G50" s="19"/>
      <c r="H50" s="19"/>
      <c r="I50" s="19"/>
      <c r="J50" s="19"/>
      <c r="K50" s="19"/>
      <c r="L50" s="19"/>
      <c r="M50" s="19"/>
      <c r="N50" s="19"/>
      <c r="O50" s="19">
        <v>30</v>
      </c>
      <c r="P50" s="104">
        <v>15</v>
      </c>
      <c r="Q50" s="84">
        <f t="shared" si="1"/>
        <v>45</v>
      </c>
    </row>
    <row r="51" spans="1:17" s="48" customFormat="1" ht="12.75">
      <c r="A51" s="47">
        <v>41</v>
      </c>
      <c r="B51" s="12" t="s">
        <v>502</v>
      </c>
      <c r="C51" s="12" t="s">
        <v>8</v>
      </c>
      <c r="D51" s="27"/>
      <c r="E51" s="11">
        <v>1991</v>
      </c>
      <c r="F51" s="11" t="s">
        <v>68</v>
      </c>
      <c r="G51" s="19"/>
      <c r="H51" s="19"/>
      <c r="I51" s="19"/>
      <c r="J51" s="19"/>
      <c r="K51" s="19"/>
      <c r="L51" s="19"/>
      <c r="M51" s="19"/>
      <c r="N51" s="19">
        <v>9</v>
      </c>
      <c r="O51" s="19">
        <v>21</v>
      </c>
      <c r="P51" s="104">
        <v>13</v>
      </c>
      <c r="Q51" s="84">
        <f t="shared" si="1"/>
        <v>43</v>
      </c>
    </row>
    <row r="52" spans="1:17" s="48" customFormat="1" ht="12.75">
      <c r="A52" s="47">
        <v>42</v>
      </c>
      <c r="B52" s="20" t="s">
        <v>30</v>
      </c>
      <c r="C52" s="20" t="s">
        <v>130</v>
      </c>
      <c r="D52" s="18" t="s">
        <v>44</v>
      </c>
      <c r="E52" s="19">
        <v>1999</v>
      </c>
      <c r="F52" s="19" t="s">
        <v>90</v>
      </c>
      <c r="G52" s="19"/>
      <c r="H52" s="19"/>
      <c r="I52" s="19">
        <v>31</v>
      </c>
      <c r="J52" s="19"/>
      <c r="K52" s="19"/>
      <c r="L52" s="19"/>
      <c r="M52" s="19"/>
      <c r="N52" s="19"/>
      <c r="O52" s="19"/>
      <c r="P52" s="104"/>
      <c r="Q52" s="84">
        <f t="shared" si="1"/>
        <v>31</v>
      </c>
    </row>
    <row r="53" spans="1:17" s="48" customFormat="1" ht="12.75">
      <c r="A53" s="47">
        <v>43</v>
      </c>
      <c r="B53" s="20" t="s">
        <v>76</v>
      </c>
      <c r="C53" s="20" t="s">
        <v>315</v>
      </c>
      <c r="D53" s="18" t="s">
        <v>375</v>
      </c>
      <c r="E53" s="26">
        <v>1999</v>
      </c>
      <c r="F53" s="26">
        <v>2</v>
      </c>
      <c r="G53" s="19"/>
      <c r="H53" s="19"/>
      <c r="I53" s="19"/>
      <c r="J53" s="19"/>
      <c r="K53" s="19"/>
      <c r="L53" s="19"/>
      <c r="M53" s="19"/>
      <c r="N53" s="19"/>
      <c r="O53" s="19">
        <v>19</v>
      </c>
      <c r="P53" s="104">
        <v>11</v>
      </c>
      <c r="Q53" s="84">
        <f t="shared" si="1"/>
        <v>30</v>
      </c>
    </row>
    <row r="54" spans="1:17" s="48" customFormat="1" ht="12.75">
      <c r="A54" s="47">
        <v>44</v>
      </c>
      <c r="B54" s="12" t="s">
        <v>385</v>
      </c>
      <c r="C54" s="12" t="s">
        <v>15</v>
      </c>
      <c r="D54" s="27"/>
      <c r="E54" s="11">
        <v>1979</v>
      </c>
      <c r="F54" s="11" t="s">
        <v>68</v>
      </c>
      <c r="G54" s="19">
        <v>1</v>
      </c>
      <c r="H54" s="19"/>
      <c r="I54" s="19"/>
      <c r="J54" s="19"/>
      <c r="K54" s="19"/>
      <c r="L54" s="19"/>
      <c r="M54" s="19">
        <v>24</v>
      </c>
      <c r="N54" s="19"/>
      <c r="O54" s="19"/>
      <c r="P54" s="104"/>
      <c r="Q54" s="84">
        <f t="shared" si="1"/>
        <v>25</v>
      </c>
    </row>
    <row r="55" spans="1:17" ht="12.75">
      <c r="A55" s="47">
        <v>45</v>
      </c>
      <c r="B55" s="17" t="s">
        <v>80</v>
      </c>
      <c r="C55" s="17" t="s">
        <v>15</v>
      </c>
      <c r="D55" s="46" t="s">
        <v>23</v>
      </c>
      <c r="E55" s="19">
        <v>1997</v>
      </c>
      <c r="F55" s="19">
        <v>1</v>
      </c>
      <c r="G55" s="19"/>
      <c r="H55" s="19">
        <v>24</v>
      </c>
      <c r="I55" s="19"/>
      <c r="J55" s="19"/>
      <c r="K55" s="19"/>
      <c r="L55" s="19"/>
      <c r="M55" s="19"/>
      <c r="N55" s="19"/>
      <c r="O55" s="19"/>
      <c r="P55" s="104"/>
      <c r="Q55" s="84">
        <f t="shared" si="1"/>
        <v>24</v>
      </c>
    </row>
    <row r="56" spans="1:17" ht="12.75">
      <c r="A56" s="47">
        <v>46</v>
      </c>
      <c r="B56" s="12" t="s">
        <v>305</v>
      </c>
      <c r="C56" s="12" t="s">
        <v>352</v>
      </c>
      <c r="D56" s="27"/>
      <c r="E56" s="11">
        <v>1986</v>
      </c>
      <c r="F56" s="11"/>
      <c r="G56" s="19">
        <v>23</v>
      </c>
      <c r="H56" s="19"/>
      <c r="I56" s="19"/>
      <c r="J56" s="19"/>
      <c r="K56" s="19"/>
      <c r="L56" s="19"/>
      <c r="M56" s="19"/>
      <c r="N56" s="19"/>
      <c r="O56" s="19"/>
      <c r="P56" s="104"/>
      <c r="Q56" s="84">
        <f t="shared" si="1"/>
        <v>23</v>
      </c>
    </row>
    <row r="57" spans="1:17" ht="12.75">
      <c r="A57" s="47">
        <v>47</v>
      </c>
      <c r="B57" s="34" t="s">
        <v>154</v>
      </c>
      <c r="C57" s="34" t="s">
        <v>253</v>
      </c>
      <c r="D57" s="89"/>
      <c r="E57" s="29">
        <v>1976</v>
      </c>
      <c r="F57" s="29">
        <v>1</v>
      </c>
      <c r="G57" s="29">
        <v>22</v>
      </c>
      <c r="H57" s="29"/>
      <c r="I57" s="29"/>
      <c r="J57" s="29"/>
      <c r="K57" s="29"/>
      <c r="L57" s="29"/>
      <c r="M57" s="29"/>
      <c r="N57" s="29"/>
      <c r="O57" s="29"/>
      <c r="P57" s="105"/>
      <c r="Q57" s="84">
        <f t="shared" si="1"/>
        <v>22</v>
      </c>
    </row>
    <row r="58" spans="1:17" ht="12.75">
      <c r="A58" s="47">
        <v>48</v>
      </c>
      <c r="B58" s="20" t="s">
        <v>469</v>
      </c>
      <c r="C58" s="20" t="s">
        <v>468</v>
      </c>
      <c r="D58" s="27" t="s">
        <v>193</v>
      </c>
      <c r="E58" s="11">
        <v>1988</v>
      </c>
      <c r="F58" s="11" t="s">
        <v>68</v>
      </c>
      <c r="G58" s="19"/>
      <c r="H58" s="19"/>
      <c r="I58" s="19"/>
      <c r="J58" s="19"/>
      <c r="K58" s="19"/>
      <c r="L58" s="19"/>
      <c r="M58" s="19">
        <v>20</v>
      </c>
      <c r="N58" s="19"/>
      <c r="O58" s="19"/>
      <c r="P58" s="104"/>
      <c r="Q58" s="84">
        <f t="shared" si="1"/>
        <v>20</v>
      </c>
    </row>
    <row r="59" spans="1:17" ht="12.75">
      <c r="A59" s="47">
        <v>49</v>
      </c>
      <c r="B59" s="12" t="s">
        <v>531</v>
      </c>
      <c r="C59" s="12" t="s">
        <v>468</v>
      </c>
      <c r="D59" s="27" t="s">
        <v>193</v>
      </c>
      <c r="E59" s="11">
        <v>1987</v>
      </c>
      <c r="F59" s="11" t="s">
        <v>68</v>
      </c>
      <c r="G59" s="19"/>
      <c r="H59" s="19"/>
      <c r="I59" s="19"/>
      <c r="J59" s="19"/>
      <c r="K59" s="19"/>
      <c r="L59" s="19"/>
      <c r="M59" s="19"/>
      <c r="N59" s="19"/>
      <c r="O59" s="19"/>
      <c r="P59" s="104">
        <v>20</v>
      </c>
      <c r="Q59" s="84">
        <f t="shared" si="1"/>
        <v>20</v>
      </c>
    </row>
    <row r="60" spans="1:17" ht="12.75">
      <c r="A60" s="47">
        <v>50</v>
      </c>
      <c r="B60" s="12" t="s">
        <v>380</v>
      </c>
      <c r="C60" s="12" t="s">
        <v>376</v>
      </c>
      <c r="D60" s="27"/>
      <c r="E60" s="11">
        <v>1993</v>
      </c>
      <c r="F60" s="11">
        <v>1</v>
      </c>
      <c r="G60" s="19">
        <v>8</v>
      </c>
      <c r="H60" s="19"/>
      <c r="I60" s="19">
        <v>12</v>
      </c>
      <c r="J60" s="19"/>
      <c r="K60" s="19"/>
      <c r="L60" s="19"/>
      <c r="M60" s="19"/>
      <c r="N60" s="19"/>
      <c r="O60" s="19"/>
      <c r="P60" s="104"/>
      <c r="Q60" s="84">
        <f t="shared" si="1"/>
        <v>20</v>
      </c>
    </row>
    <row r="61" spans="1:17" ht="12.75">
      <c r="A61" s="47">
        <v>51</v>
      </c>
      <c r="B61" s="12" t="s">
        <v>383</v>
      </c>
      <c r="C61" s="12" t="s">
        <v>315</v>
      </c>
      <c r="D61" s="27"/>
      <c r="E61" s="11">
        <v>1992</v>
      </c>
      <c r="F61" s="11" t="s">
        <v>68</v>
      </c>
      <c r="G61" s="19">
        <v>4</v>
      </c>
      <c r="H61" s="19"/>
      <c r="I61" s="19">
        <v>15</v>
      </c>
      <c r="J61" s="19"/>
      <c r="K61" s="19"/>
      <c r="L61" s="19"/>
      <c r="M61" s="19"/>
      <c r="N61" s="19"/>
      <c r="O61" s="19"/>
      <c r="P61" s="104"/>
      <c r="Q61" s="84">
        <f t="shared" si="1"/>
        <v>19</v>
      </c>
    </row>
    <row r="62" spans="1:17" ht="12.75">
      <c r="A62" s="47">
        <v>52</v>
      </c>
      <c r="B62" s="20" t="s">
        <v>144</v>
      </c>
      <c r="C62" s="20" t="s">
        <v>145</v>
      </c>
      <c r="D62" s="27"/>
      <c r="E62" s="11">
        <v>1987</v>
      </c>
      <c r="F62" s="11">
        <v>3</v>
      </c>
      <c r="G62" s="19">
        <v>5</v>
      </c>
      <c r="H62" s="19"/>
      <c r="I62" s="19"/>
      <c r="J62" s="19"/>
      <c r="K62" s="19"/>
      <c r="L62" s="19"/>
      <c r="M62" s="19"/>
      <c r="N62" s="19">
        <v>13</v>
      </c>
      <c r="O62" s="19"/>
      <c r="P62" s="104"/>
      <c r="Q62" s="84">
        <f t="shared" si="1"/>
        <v>18</v>
      </c>
    </row>
    <row r="63" spans="1:17" ht="12.75">
      <c r="A63" s="47">
        <v>53</v>
      </c>
      <c r="B63" s="20" t="s">
        <v>203</v>
      </c>
      <c r="C63" s="20" t="s">
        <v>15</v>
      </c>
      <c r="D63" s="27" t="s">
        <v>23</v>
      </c>
      <c r="E63" s="11">
        <v>1993</v>
      </c>
      <c r="F63" s="11">
        <v>2</v>
      </c>
      <c r="G63" s="19">
        <v>18</v>
      </c>
      <c r="H63" s="19"/>
      <c r="I63" s="19"/>
      <c r="J63" s="19"/>
      <c r="K63" s="19"/>
      <c r="L63" s="19"/>
      <c r="M63" s="19"/>
      <c r="N63" s="19"/>
      <c r="O63" s="19"/>
      <c r="P63" s="104"/>
      <c r="Q63" s="84">
        <f t="shared" si="1"/>
        <v>18</v>
      </c>
    </row>
    <row r="64" spans="1:17" ht="12.75">
      <c r="A64" s="47">
        <v>54</v>
      </c>
      <c r="B64" s="20" t="s">
        <v>470</v>
      </c>
      <c r="C64" s="20" t="s">
        <v>33</v>
      </c>
      <c r="D64" s="27"/>
      <c r="E64" s="11">
        <v>1999</v>
      </c>
      <c r="F64" s="11" t="s">
        <v>68</v>
      </c>
      <c r="G64" s="17"/>
      <c r="H64" s="17"/>
      <c r="I64" s="17"/>
      <c r="J64" s="17"/>
      <c r="K64" s="17"/>
      <c r="L64" s="17"/>
      <c r="M64" s="19">
        <v>17</v>
      </c>
      <c r="N64" s="19"/>
      <c r="O64" s="19"/>
      <c r="P64" s="104"/>
      <c r="Q64" s="84">
        <f t="shared" si="1"/>
        <v>17</v>
      </c>
    </row>
    <row r="65" spans="1:17" ht="12.75">
      <c r="A65" s="47">
        <v>55</v>
      </c>
      <c r="B65" s="20" t="s">
        <v>170</v>
      </c>
      <c r="C65" s="20" t="s">
        <v>8</v>
      </c>
      <c r="D65" s="27" t="s">
        <v>24</v>
      </c>
      <c r="E65" s="11">
        <v>1999</v>
      </c>
      <c r="F65" s="11">
        <v>3</v>
      </c>
      <c r="G65" s="19"/>
      <c r="H65" s="19"/>
      <c r="I65" s="19">
        <v>17</v>
      </c>
      <c r="J65" s="19"/>
      <c r="K65" s="19"/>
      <c r="L65" s="19"/>
      <c r="M65" s="19"/>
      <c r="N65" s="19"/>
      <c r="O65" s="19"/>
      <c r="P65" s="104"/>
      <c r="Q65" s="84">
        <f t="shared" si="1"/>
        <v>17</v>
      </c>
    </row>
    <row r="66" spans="1:17" ht="12.75">
      <c r="A66" s="47">
        <v>56</v>
      </c>
      <c r="B66" s="20" t="s">
        <v>213</v>
      </c>
      <c r="C66" s="20" t="s">
        <v>253</v>
      </c>
      <c r="D66" s="27"/>
      <c r="E66" s="11">
        <v>1989</v>
      </c>
      <c r="F66" s="11">
        <v>3</v>
      </c>
      <c r="G66" s="19">
        <v>16</v>
      </c>
      <c r="H66" s="19"/>
      <c r="I66" s="19"/>
      <c r="J66" s="19"/>
      <c r="K66" s="19"/>
      <c r="L66" s="19"/>
      <c r="M66" s="19"/>
      <c r="N66" s="19"/>
      <c r="O66" s="19"/>
      <c r="P66" s="104"/>
      <c r="Q66" s="84">
        <f t="shared" si="1"/>
        <v>16</v>
      </c>
    </row>
    <row r="67" spans="1:17" ht="12.75">
      <c r="A67" s="47">
        <v>57</v>
      </c>
      <c r="B67" s="12" t="s">
        <v>532</v>
      </c>
      <c r="C67" s="12" t="s">
        <v>376</v>
      </c>
      <c r="D67" s="27"/>
      <c r="E67" s="11">
        <v>1997</v>
      </c>
      <c r="F67" s="11" t="s">
        <v>68</v>
      </c>
      <c r="G67" s="19"/>
      <c r="H67" s="19"/>
      <c r="I67" s="19"/>
      <c r="J67" s="19"/>
      <c r="K67" s="19"/>
      <c r="L67" s="19"/>
      <c r="M67" s="19"/>
      <c r="N67" s="19"/>
      <c r="O67" s="19"/>
      <c r="P67" s="104">
        <v>16</v>
      </c>
      <c r="Q67" s="84">
        <f t="shared" si="1"/>
        <v>16</v>
      </c>
    </row>
    <row r="68" spans="1:17" ht="12.75">
      <c r="A68" s="47">
        <v>58</v>
      </c>
      <c r="B68" s="20" t="s">
        <v>36</v>
      </c>
      <c r="C68" s="86" t="s">
        <v>424</v>
      </c>
      <c r="D68" s="18" t="s">
        <v>34</v>
      </c>
      <c r="E68" s="19">
        <v>1999</v>
      </c>
      <c r="F68" s="19">
        <v>1</v>
      </c>
      <c r="G68" s="19"/>
      <c r="H68" s="19"/>
      <c r="I68" s="19"/>
      <c r="J68" s="19"/>
      <c r="K68" s="19"/>
      <c r="L68" s="19"/>
      <c r="M68" s="19"/>
      <c r="N68" s="19">
        <v>15</v>
      </c>
      <c r="O68" s="19"/>
      <c r="P68" s="104"/>
      <c r="Q68" s="84">
        <f t="shared" si="1"/>
        <v>15</v>
      </c>
    </row>
    <row r="69" spans="1:17" ht="12.75">
      <c r="A69" s="47">
        <v>59</v>
      </c>
      <c r="B69" s="20" t="s">
        <v>143</v>
      </c>
      <c r="C69" s="20" t="s">
        <v>537</v>
      </c>
      <c r="D69" s="27"/>
      <c r="E69" s="11">
        <v>1978</v>
      </c>
      <c r="F69" s="11"/>
      <c r="G69" s="19"/>
      <c r="H69" s="19"/>
      <c r="I69" s="19"/>
      <c r="J69" s="19"/>
      <c r="K69" s="19"/>
      <c r="L69" s="19"/>
      <c r="M69" s="19"/>
      <c r="N69" s="19">
        <v>11</v>
      </c>
      <c r="O69" s="19"/>
      <c r="P69" s="104"/>
      <c r="Q69" s="84">
        <f t="shared" si="1"/>
        <v>11</v>
      </c>
    </row>
    <row r="70" spans="1:17" ht="12.75">
      <c r="A70" s="47">
        <v>60</v>
      </c>
      <c r="B70" s="12" t="s">
        <v>533</v>
      </c>
      <c r="C70" s="12" t="s">
        <v>468</v>
      </c>
      <c r="D70" s="27" t="s">
        <v>193</v>
      </c>
      <c r="E70" s="11">
        <v>1983</v>
      </c>
      <c r="F70" s="11" t="s">
        <v>68</v>
      </c>
      <c r="G70" s="19"/>
      <c r="H70" s="19"/>
      <c r="I70" s="19"/>
      <c r="J70" s="19"/>
      <c r="K70" s="19"/>
      <c r="L70" s="19"/>
      <c r="M70" s="19"/>
      <c r="N70" s="19"/>
      <c r="O70" s="19"/>
      <c r="P70" s="104">
        <v>9</v>
      </c>
      <c r="Q70" s="84">
        <f t="shared" si="1"/>
        <v>9</v>
      </c>
    </row>
    <row r="71" spans="1:17" ht="12.75">
      <c r="A71" s="47">
        <v>61</v>
      </c>
      <c r="B71" s="20" t="s">
        <v>171</v>
      </c>
      <c r="C71" s="20" t="s">
        <v>270</v>
      </c>
      <c r="D71" s="27"/>
      <c r="E71" s="11">
        <v>1979</v>
      </c>
      <c r="F71" s="11"/>
      <c r="G71" s="19"/>
      <c r="H71" s="19"/>
      <c r="I71" s="19"/>
      <c r="J71" s="19"/>
      <c r="K71" s="19"/>
      <c r="L71" s="19"/>
      <c r="M71" s="19"/>
      <c r="N71" s="19">
        <v>8</v>
      </c>
      <c r="O71" s="19"/>
      <c r="P71" s="104"/>
      <c r="Q71" s="84">
        <f t="shared" si="1"/>
        <v>8</v>
      </c>
    </row>
    <row r="72" spans="1:17" ht="12.75">
      <c r="A72" s="47">
        <v>62</v>
      </c>
      <c r="B72" s="20" t="s">
        <v>119</v>
      </c>
      <c r="C72" s="20" t="s">
        <v>352</v>
      </c>
      <c r="D72" s="46"/>
      <c r="E72" s="19">
        <v>1972</v>
      </c>
      <c r="F72" s="19">
        <v>2</v>
      </c>
      <c r="G72" s="19">
        <v>7</v>
      </c>
      <c r="H72" s="19"/>
      <c r="I72" s="19"/>
      <c r="J72" s="19"/>
      <c r="K72" s="19"/>
      <c r="L72" s="19"/>
      <c r="M72" s="19"/>
      <c r="N72" s="19"/>
      <c r="O72" s="19"/>
      <c r="P72" s="104"/>
      <c r="Q72" s="84">
        <f t="shared" si="1"/>
        <v>7</v>
      </c>
    </row>
    <row r="73" spans="1:17" ht="12.75">
      <c r="A73" s="47">
        <v>63</v>
      </c>
      <c r="B73" s="12" t="s">
        <v>503</v>
      </c>
      <c r="C73" s="12" t="s">
        <v>8</v>
      </c>
      <c r="D73" s="27"/>
      <c r="E73" s="11">
        <v>1991</v>
      </c>
      <c r="F73" s="11"/>
      <c r="G73" s="19"/>
      <c r="H73" s="19"/>
      <c r="I73" s="19"/>
      <c r="J73" s="19"/>
      <c r="K73" s="19"/>
      <c r="L73" s="19"/>
      <c r="M73" s="19"/>
      <c r="N73" s="19">
        <v>7</v>
      </c>
      <c r="O73" s="19"/>
      <c r="P73" s="104"/>
      <c r="Q73" s="84">
        <f t="shared" si="1"/>
        <v>7</v>
      </c>
    </row>
    <row r="74" spans="1:17" ht="12.75">
      <c r="A74" s="47">
        <v>64</v>
      </c>
      <c r="B74" s="12" t="s">
        <v>384</v>
      </c>
      <c r="C74" s="12" t="s">
        <v>148</v>
      </c>
      <c r="D74" s="27"/>
      <c r="E74" s="11">
        <v>1980</v>
      </c>
      <c r="F74" s="11" t="s">
        <v>68</v>
      </c>
      <c r="G74" s="19">
        <v>3</v>
      </c>
      <c r="H74" s="19"/>
      <c r="I74" s="19"/>
      <c r="J74" s="19"/>
      <c r="K74" s="19"/>
      <c r="L74" s="19"/>
      <c r="M74" s="19"/>
      <c r="N74" s="19"/>
      <c r="O74" s="19"/>
      <c r="P74" s="104"/>
      <c r="Q74" s="84">
        <f t="shared" si="1"/>
        <v>3</v>
      </c>
    </row>
    <row r="75" spans="1:17" ht="13.5" thickBot="1">
      <c r="A75" s="106">
        <v>65</v>
      </c>
      <c r="B75" s="107" t="s">
        <v>386</v>
      </c>
      <c r="C75" s="107" t="s">
        <v>15</v>
      </c>
      <c r="D75" s="64"/>
      <c r="E75" s="23">
        <v>1981</v>
      </c>
      <c r="F75" s="23" t="s">
        <v>68</v>
      </c>
      <c r="G75" s="74">
        <v>1</v>
      </c>
      <c r="H75" s="74"/>
      <c r="I75" s="74"/>
      <c r="J75" s="74"/>
      <c r="K75" s="74"/>
      <c r="L75" s="74"/>
      <c r="M75" s="74"/>
      <c r="N75" s="74"/>
      <c r="O75" s="74"/>
      <c r="P75" s="98"/>
      <c r="Q75" s="111">
        <f t="shared" si="1"/>
        <v>1</v>
      </c>
    </row>
  </sheetData>
  <sheetProtection/>
  <mergeCells count="13">
    <mergeCell ref="A5:Q5"/>
    <mergeCell ref="A7:Q7"/>
    <mergeCell ref="Q9:Q10"/>
    <mergeCell ref="J9:L9"/>
    <mergeCell ref="M9:N9"/>
    <mergeCell ref="O9:P9"/>
    <mergeCell ref="C9:C10"/>
    <mergeCell ref="H9:I9"/>
    <mergeCell ref="D9:D10"/>
    <mergeCell ref="E9:E10"/>
    <mergeCell ref="A9:A10"/>
    <mergeCell ref="B9:B10"/>
    <mergeCell ref="F9:F10"/>
  </mergeCells>
  <printOptions horizontalCentered="1"/>
  <pageMargins left="0.2362204724409449" right="0.2362204724409449" top="0.2362204724409449" bottom="0.2362204724409449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Mike</cp:lastModifiedBy>
  <cp:lastPrinted>2018-11-13T08:05:28Z</cp:lastPrinted>
  <dcterms:created xsi:type="dcterms:W3CDTF">2006-02-19T04:42:06Z</dcterms:created>
  <dcterms:modified xsi:type="dcterms:W3CDTF">2018-12-02T08:04:45Z</dcterms:modified>
  <cp:category/>
  <cp:version/>
  <cp:contentType/>
  <cp:contentStatus/>
</cp:coreProperties>
</file>