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68" activeTab="0"/>
  </bookViews>
  <sheets>
    <sheet name="М12" sheetId="1" r:id="rId1"/>
    <sheet name="Ж12" sheetId="2" r:id="rId2"/>
    <sheet name="М14" sheetId="3" r:id="rId3"/>
    <sheet name="Ж14" sheetId="4" r:id="rId4"/>
    <sheet name="М16" sheetId="5" r:id="rId5"/>
    <sheet name="Ж16" sheetId="6" r:id="rId6"/>
    <sheet name="М18" sheetId="7" r:id="rId7"/>
    <sheet name="Ж18" sheetId="8" r:id="rId8"/>
    <sheet name="М" sheetId="9" r:id="rId9"/>
    <sheet name="Ж" sheetId="10" r:id="rId10"/>
    <sheet name="МЖ12" sheetId="11" r:id="rId11"/>
    <sheet name="МЖ14" sheetId="12" r:id="rId12"/>
    <sheet name="МЖ16" sheetId="13" r:id="rId13"/>
    <sheet name="МЖ18" sheetId="14" r:id="rId14"/>
    <sheet name="МЖ" sheetId="15" r:id="rId15"/>
    <sheet name="Медали" sheetId="16" r:id="rId16"/>
  </sheets>
  <definedNames/>
  <calcPr fullCalcOnLoad="1" refMode="R1C1"/>
</workbook>
</file>

<file path=xl/sharedStrings.xml><?xml version="1.0" encoding="utf-8"?>
<sst xmlns="http://schemas.openxmlformats.org/spreadsheetml/2006/main" count="2136" uniqueCount="578">
  <si>
    <t>Команда</t>
  </si>
  <si>
    <t>Итого</t>
  </si>
  <si>
    <t>______________ В.С.Полуэктов</t>
  </si>
  <si>
    <t>"УТВЕРЖДАЮ"</t>
  </si>
  <si>
    <t>Группа М-12</t>
  </si>
  <si>
    <t>Баргузин</t>
  </si>
  <si>
    <t>Олимп</t>
  </si>
  <si>
    <t>Классика</t>
  </si>
  <si>
    <t>Фамилия, имя</t>
  </si>
  <si>
    <t>Группа Ж-12</t>
  </si>
  <si>
    <t>Группа М-14</t>
  </si>
  <si>
    <t>Группа Ж-14</t>
  </si>
  <si>
    <t>Кузьминых Дарья</t>
  </si>
  <si>
    <t>Сибирь</t>
  </si>
  <si>
    <t>Место</t>
  </si>
  <si>
    <t>Черемховский р-н</t>
  </si>
  <si>
    <t>Кивнюк Роман</t>
  </si>
  <si>
    <t>Золото</t>
  </si>
  <si>
    <t>Серебро</t>
  </si>
  <si>
    <t>Бронза</t>
  </si>
  <si>
    <t>Лавина</t>
  </si>
  <si>
    <t>Родник</t>
  </si>
  <si>
    <t>Меридиан</t>
  </si>
  <si>
    <t>Фортуна</t>
  </si>
  <si>
    <t>Михайловский Георгий</t>
  </si>
  <si>
    <t>Воронков Владимир</t>
  </si>
  <si>
    <t>Молния</t>
  </si>
  <si>
    <t>Покуль Людмила</t>
  </si>
  <si>
    <t>Алексеев Евгений</t>
  </si>
  <si>
    <t>Боровикова Мария</t>
  </si>
  <si>
    <t>Анокин Глеб</t>
  </si>
  <si>
    <t>Семилет Андрей</t>
  </si>
  <si>
    <t>Кравченко Александр</t>
  </si>
  <si>
    <t>Попов Алексей</t>
  </si>
  <si>
    <t>Председатель ФСО Иркутской области</t>
  </si>
  <si>
    <t>№</t>
  </si>
  <si>
    <t>Личный тренер</t>
  </si>
  <si>
    <t>Год рожд.</t>
  </si>
  <si>
    <t>Галушка Влада</t>
  </si>
  <si>
    <t>Терентьева Л.А.</t>
  </si>
  <si>
    <t>ИСТОК</t>
  </si>
  <si>
    <t>Токарева Т.А.</t>
  </si>
  <si>
    <t>Жилкина Екатерина</t>
  </si>
  <si>
    <t>Сибирякова О.В.</t>
  </si>
  <si>
    <t>Шеина Дарья</t>
  </si>
  <si>
    <t>Горяшина Дарья</t>
  </si>
  <si>
    <t>Большина Екатерина</t>
  </si>
  <si>
    <t>Усов С.И.</t>
  </si>
  <si>
    <t>Группа М</t>
  </si>
  <si>
    <t>Группа Ж</t>
  </si>
  <si>
    <t>Кушнир Дарья</t>
  </si>
  <si>
    <t>Якимова Ирина</t>
  </si>
  <si>
    <t>Труфанова Ксения</t>
  </si>
  <si>
    <t>Бахтина Маргарита</t>
  </si>
  <si>
    <t>Холомянская Мария</t>
  </si>
  <si>
    <t>Степанова Татьяна</t>
  </si>
  <si>
    <t>Флибустьеры</t>
  </si>
  <si>
    <t>Бровченко Алексей</t>
  </si>
  <si>
    <t>Ивойловский Виктор</t>
  </si>
  <si>
    <t>Климанов Максим</t>
  </si>
  <si>
    <t>Петров Павел</t>
  </si>
  <si>
    <t>Шуткин Артем</t>
  </si>
  <si>
    <t>Михалев Семен</t>
  </si>
  <si>
    <t>Черных Ярослав</t>
  </si>
  <si>
    <t>Краско Евгений</t>
  </si>
  <si>
    <t>Сапожников Семен</t>
  </si>
  <si>
    <t>Разаренов Илья</t>
  </si>
  <si>
    <t>Ландин Алексей</t>
  </si>
  <si>
    <t>Гордеев Андрей</t>
  </si>
  <si>
    <t>Муратов А.Б.</t>
  </si>
  <si>
    <t>Лично</t>
  </si>
  <si>
    <t>Орлов О.П.</t>
  </si>
  <si>
    <t>Москвина Евгения</t>
  </si>
  <si>
    <t>Куксенко Л.М.</t>
  </si>
  <si>
    <t>Глушко Полина</t>
  </si>
  <si>
    <t>Лиховид Надежда</t>
  </si>
  <si>
    <t>Якимчик Е.С.</t>
  </si>
  <si>
    <t>Провилкова Анна</t>
  </si>
  <si>
    <t>Шенин Даниил</t>
  </si>
  <si>
    <t>Васильев Алексей</t>
  </si>
  <si>
    <t>Григорьев Егор</t>
  </si>
  <si>
    <t>Пшеничников Вадим</t>
  </si>
  <si>
    <t>Галушка Кирилл</t>
  </si>
  <si>
    <t>Сахно Максим</t>
  </si>
  <si>
    <t>Верещак Константин</t>
  </si>
  <si>
    <t>Иванов Виталий</t>
  </si>
  <si>
    <t>Якубовский Иван</t>
  </si>
  <si>
    <t>Нерсисян Андрей</t>
  </si>
  <si>
    <t>Проценко Андрей</t>
  </si>
  <si>
    <t>Лесов Владислав</t>
  </si>
  <si>
    <t>Звезда</t>
  </si>
  <si>
    <t>Бовт Татьяна</t>
  </si>
  <si>
    <t>шк №67</t>
  </si>
  <si>
    <t>Мальцева Ю.Н.</t>
  </si>
  <si>
    <t>Двинский Данил</t>
  </si>
  <si>
    <t>Борисова Екатерина</t>
  </si>
  <si>
    <t>Фоменко Любовь</t>
  </si>
  <si>
    <t>ЮС-47</t>
  </si>
  <si>
    <t>Ильичев В.В.</t>
  </si>
  <si>
    <t>Семилет Наталья</t>
  </si>
  <si>
    <t>ДЮСШ-Вертикаль</t>
  </si>
  <si>
    <t>Епишкин Данила</t>
  </si>
  <si>
    <t>Константинов Роман</t>
  </si>
  <si>
    <t>Самойлова Екатерина</t>
  </si>
  <si>
    <t>Хантаев Р.Н.</t>
  </si>
  <si>
    <t>Колпакова Анастасия</t>
  </si>
  <si>
    <t>Канашина Анастасия</t>
  </si>
  <si>
    <t>Шаратских А.Ю.</t>
  </si>
  <si>
    <t>Ильичев Георгий</t>
  </si>
  <si>
    <t>Красильников Максим</t>
  </si>
  <si>
    <t>Мейлиев Достан</t>
  </si>
  <si>
    <t>Рахимов Виталий</t>
  </si>
  <si>
    <t>Тропин Роман</t>
  </si>
  <si>
    <t>Кресюк Алексей</t>
  </si>
  <si>
    <t>Иванова Кристина</t>
  </si>
  <si>
    <t>Чернигов Руслан</t>
  </si>
  <si>
    <t>Бертунов Анатолий</t>
  </si>
  <si>
    <t>Молодежный</t>
  </si>
  <si>
    <t>Поскрякова Е.В.</t>
  </si>
  <si>
    <t>Группа МЖ12 - командный зачет</t>
  </si>
  <si>
    <t>Чирков Ю.В.</t>
  </si>
  <si>
    <t>Поскрякова Е.В</t>
  </si>
  <si>
    <t>Группа МЖ14 - командный зачет</t>
  </si>
  <si>
    <t>Группа МЖ - командный зачет</t>
  </si>
  <si>
    <t>Бура Захар</t>
  </si>
  <si>
    <t>Хмарук Александр</t>
  </si>
  <si>
    <t>Рысь</t>
  </si>
  <si>
    <t>Губарев Антон</t>
  </si>
  <si>
    <t>Глызина Е.О.</t>
  </si>
  <si>
    <t>Тюменцев Владимир</t>
  </si>
  <si>
    <t>Самойлов Олег</t>
  </si>
  <si>
    <t>Тарбеев Влад</t>
  </si>
  <si>
    <t>Буинова Инна</t>
  </si>
  <si>
    <t>Урбаева Анна</t>
  </si>
  <si>
    <t>Куликова Анастасия</t>
  </si>
  <si>
    <t>Лаптева Полина</t>
  </si>
  <si>
    <t>Багаев Федор</t>
  </si>
  <si>
    <t>Амшеев Роман</t>
  </si>
  <si>
    <t>Шаламов Андрей</t>
  </si>
  <si>
    <t>Вертикаль</t>
  </si>
  <si>
    <t>Гаврюшкин Константин</t>
  </si>
  <si>
    <t>Медальный зачет</t>
  </si>
  <si>
    <t>Осодоева Екатерина</t>
  </si>
  <si>
    <t>Авлахова Дарья</t>
  </si>
  <si>
    <t>Романова Арина</t>
  </si>
  <si>
    <t>Барышева Ольга</t>
  </si>
  <si>
    <t>Глодова Екатерина</t>
  </si>
  <si>
    <t>Лось София</t>
  </si>
  <si>
    <t>Каменщикова Кристина</t>
  </si>
  <si>
    <t>Симененко Екатерина</t>
  </si>
  <si>
    <t>Рыкова Любовь</t>
  </si>
  <si>
    <t>Стеканов Степан</t>
  </si>
  <si>
    <t>Балдуев Виктор</t>
  </si>
  <si>
    <t>Якимов Иван</t>
  </si>
  <si>
    <t>Буинов Антон</t>
  </si>
  <si>
    <t>Рыжков Анатолий</t>
  </si>
  <si>
    <t>Брытков Владимир</t>
  </si>
  <si>
    <t>Еронов Петр</t>
  </si>
  <si>
    <t>Куликов Евгений</t>
  </si>
  <si>
    <t>Иванов Виктор</t>
  </si>
  <si>
    <t>Жернакова Ксения</t>
  </si>
  <si>
    <t>Чепелев Иван</t>
  </si>
  <si>
    <t>Якобчук Семен</t>
  </si>
  <si>
    <t>Заботин Максим</t>
  </si>
  <si>
    <t>Баркалов Павел</t>
  </si>
  <si>
    <t>Ходячих Л.Н.</t>
  </si>
  <si>
    <t>Бубаев Ф.М.</t>
  </si>
  <si>
    <t>Личники</t>
  </si>
  <si>
    <t>Иркутский
азимут</t>
  </si>
  <si>
    <t>Спринт</t>
  </si>
  <si>
    <t>Подснежник</t>
  </si>
  <si>
    <t>Гран-При
Байкала</t>
  </si>
  <si>
    <t>Кросс</t>
  </si>
  <si>
    <t>Золотая
осень</t>
  </si>
  <si>
    <t>Мемориал
Осипова</t>
  </si>
  <si>
    <t>Группа М-16</t>
  </si>
  <si>
    <t>Группа Ж-16</t>
  </si>
  <si>
    <t>Группа МЖ16 - командный зачет</t>
  </si>
  <si>
    <t>Раз-
ряд</t>
  </si>
  <si>
    <t>Тренер</t>
  </si>
  <si>
    <t>Золотая осень</t>
  </si>
  <si>
    <t>Мемориал Осипова</t>
  </si>
  <si>
    <t>2ю</t>
  </si>
  <si>
    <t>3ю</t>
  </si>
  <si>
    <t>б/р</t>
  </si>
  <si>
    <t>Рогозний Никита</t>
  </si>
  <si>
    <t>Кавандин Николай</t>
  </si>
  <si>
    <t>Сыров Максим</t>
  </si>
  <si>
    <t>Адреналин</t>
  </si>
  <si>
    <t>Рогова А.</t>
  </si>
  <si>
    <t>Романов Антон</t>
  </si>
  <si>
    <t>Урбаев Сергей</t>
  </si>
  <si>
    <t>Буинов Степан</t>
  </si>
  <si>
    <t>Плотников Олег</t>
  </si>
  <si>
    <t>Махонин Александр</t>
  </si>
  <si>
    <t>1ю</t>
  </si>
  <si>
    <t>Рузайкин Егор</t>
  </si>
  <si>
    <t>Титаев Егор</t>
  </si>
  <si>
    <t>Мустафин Ренат</t>
  </si>
  <si>
    <t>Лапшин Лев</t>
  </si>
  <si>
    <t>Бережной Богдан</t>
  </si>
  <si>
    <t>Поплавская Софья</t>
  </si>
  <si>
    <t>Швецова Наталья</t>
  </si>
  <si>
    <t>Захаркина Ольга</t>
  </si>
  <si>
    <t>Казак Екатерина</t>
  </si>
  <si>
    <t>Бринько Александра</t>
  </si>
  <si>
    <t>Гранина Анна</t>
  </si>
  <si>
    <t>Малахова Татьяна</t>
  </si>
  <si>
    <t>Максимова Диана</t>
  </si>
  <si>
    <t>Поляк Екатерина</t>
  </si>
  <si>
    <t>Сысолятина Вероника</t>
  </si>
  <si>
    <t>Ковалева Елена</t>
  </si>
  <si>
    <t>Никулайчева Ангелина</t>
  </si>
  <si>
    <t>Булдакова Анна</t>
  </si>
  <si>
    <t>Арещенко Елизавета</t>
  </si>
  <si>
    <t>Капустина Арина</t>
  </si>
  <si>
    <t>Зулина Юлия</t>
  </si>
  <si>
    <t>Вантеев Даниил</t>
  </si>
  <si>
    <t>Прошутин Юрий</t>
  </si>
  <si>
    <t>Шестопалов Андрей</t>
  </si>
  <si>
    <t>Фатеев Никита</t>
  </si>
  <si>
    <t>Болотов Александр</t>
  </si>
  <si>
    <t>Баранов Ярослав</t>
  </si>
  <si>
    <t>Федосеев Артем</t>
  </si>
  <si>
    <t>Поиск</t>
  </si>
  <si>
    <t>Федорова Ж.В.</t>
  </si>
  <si>
    <t>Федоров Дмитрий</t>
  </si>
  <si>
    <t>Римарчук Владимир</t>
  </si>
  <si>
    <t>Гаев Илья</t>
  </si>
  <si>
    <t>Пастухов Александр</t>
  </si>
  <si>
    <t>Редько Анатолий</t>
  </si>
  <si>
    <t>Бутырин Дмитрий</t>
  </si>
  <si>
    <t>Азиштау</t>
  </si>
  <si>
    <t>Новоселова Т.М.</t>
  </si>
  <si>
    <t>Кальянов Александр</t>
  </si>
  <si>
    <t>Сасси Илья</t>
  </si>
  <si>
    <t>Скоробогатов Дмитрий</t>
  </si>
  <si>
    <t>Агафьев Александр</t>
  </si>
  <si>
    <t>Рябцева Юлия</t>
  </si>
  <si>
    <t>Алексеева Марина</t>
  </si>
  <si>
    <t>Кожевникова Ульяна</t>
  </si>
  <si>
    <t>Амшеева Ольга</t>
  </si>
  <si>
    <t>Дмитриева Алеся</t>
  </si>
  <si>
    <t>Жернакова Любовь</t>
  </si>
  <si>
    <t>Борисова Елизавета</t>
  </si>
  <si>
    <t>Зубова Влада</t>
  </si>
  <si>
    <t>Сидоренко Дарья</t>
  </si>
  <si>
    <t>Антачева Анастасия</t>
  </si>
  <si>
    <t>Степанова Марта</t>
  </si>
  <si>
    <t>Новоселова Полина</t>
  </si>
  <si>
    <t>Шарапиева Дарья</t>
  </si>
  <si>
    <t>Турин Сергей</t>
  </si>
  <si>
    <t>Разаренов Андрей</t>
  </si>
  <si>
    <t>Никишин Дмитрий</t>
  </si>
  <si>
    <t>Голоудинов Руслан</t>
  </si>
  <si>
    <t>Синькевич Андрей</t>
  </si>
  <si>
    <t>Жилкин Ростислав</t>
  </si>
  <si>
    <t>Ермаков Михаил</t>
  </si>
  <si>
    <t>Девятериков Илья</t>
  </si>
  <si>
    <t>Турусов Петр</t>
  </si>
  <si>
    <t>Бадардинов Хамза</t>
  </si>
  <si>
    <t>Кузнецов Вадим</t>
  </si>
  <si>
    <t>Бирюков Юрий</t>
  </si>
  <si>
    <t>Ветров Илья</t>
  </si>
  <si>
    <t>Игольникова Елена</t>
  </si>
  <si>
    <t>Буинова Юлия</t>
  </si>
  <si>
    <t>Токарева Анна</t>
  </si>
  <si>
    <t>Труфанов Сергей</t>
  </si>
  <si>
    <t>Никитин Виктор</t>
  </si>
  <si>
    <t>Азимут-87</t>
  </si>
  <si>
    <t>Симухин Михаил</t>
  </si>
  <si>
    <t>Липов Дмитрий</t>
  </si>
  <si>
    <t>Друзья</t>
  </si>
  <si>
    <t>Горбунов Владимир</t>
  </si>
  <si>
    <t>Юшин Дмитрий</t>
  </si>
  <si>
    <t>Боженков Андрей</t>
  </si>
  <si>
    <t>Засухин Филипп</t>
  </si>
  <si>
    <t>Борщев Сергей</t>
  </si>
  <si>
    <t>Орлов Олег</t>
  </si>
  <si>
    <t>кмс</t>
  </si>
  <si>
    <t>Токарева Екатерина</t>
  </si>
  <si>
    <t>Прядко Екатерина</t>
  </si>
  <si>
    <t>Орлова Мария</t>
  </si>
  <si>
    <t>Агеева Анна</t>
  </si>
  <si>
    <t>Токарева Татьяна</t>
  </si>
  <si>
    <t>Елшанская Валентина</t>
  </si>
  <si>
    <t>Круталевич Юлия</t>
  </si>
  <si>
    <t>Чепик Яна</t>
  </si>
  <si>
    <t>Бочарова Екатерина</t>
  </si>
  <si>
    <t>Ниж. Иреть</t>
  </si>
  <si>
    <t>Конычев А.В.</t>
  </si>
  <si>
    <t>Помогаева Елизавета</t>
  </si>
  <si>
    <t>Балухарь</t>
  </si>
  <si>
    <t>Алексеева Анастасия</t>
  </si>
  <si>
    <t>Иванова Елизавета</t>
  </si>
  <si>
    <t>Дрягина Дарья</t>
  </si>
  <si>
    <t>Середкина Наталья</t>
  </si>
  <si>
    <t>Экстрим</t>
  </si>
  <si>
    <t>Леонтьева С.А.</t>
  </si>
  <si>
    <t>Белькова Диана</t>
  </si>
  <si>
    <t>Пушкарев Ю.Ю.</t>
  </si>
  <si>
    <t>Шуклинова Софья</t>
  </si>
  <si>
    <t>Вилор Георгий</t>
  </si>
  <si>
    <t>Беренгилов Максим</t>
  </si>
  <si>
    <t>Н. Иреть</t>
  </si>
  <si>
    <t>Вайнер-Кротов Михаил</t>
  </si>
  <si>
    <t>Хмелев Никита</t>
  </si>
  <si>
    <t>Хмелев Кирилл</t>
  </si>
  <si>
    <t>Молдавский Леонид</t>
  </si>
  <si>
    <t>Борисов Роман</t>
  </si>
  <si>
    <t>Новиков Григорий</t>
  </si>
  <si>
    <t>Климов Иван</t>
  </si>
  <si>
    <t>Константинов Руслан</t>
  </si>
  <si>
    <t>Киселев Максим</t>
  </si>
  <si>
    <t>Ранг спортсменов Иркутской области по спортивному ориентированию (кроссовые дисциплины) 2014 г.</t>
  </si>
  <si>
    <t>Группа М-18</t>
  </si>
  <si>
    <t>Группа Ж-18</t>
  </si>
  <si>
    <t>Санников Максим</t>
  </si>
  <si>
    <t>Амшеев Батор</t>
  </si>
  <si>
    <t>Кривошеев Николай</t>
  </si>
  <si>
    <t>Коноровский Егор</t>
  </si>
  <si>
    <t>Герзанич Евгений</t>
  </si>
  <si>
    <t>Стрижнев Илья</t>
  </si>
  <si>
    <t>Токарев Денис</t>
  </si>
  <si>
    <t>Ягурь Олег</t>
  </si>
  <si>
    <t>Юринский Андрей</t>
  </si>
  <si>
    <t>Литвинов Максим</t>
  </si>
  <si>
    <t>Чернигов Антон</t>
  </si>
  <si>
    <t>Терентьев Роман</t>
  </si>
  <si>
    <t>Орлов Григорий</t>
  </si>
  <si>
    <t>Савельев Артем</t>
  </si>
  <si>
    <t>Гласова Дарья</t>
  </si>
  <si>
    <t>Смуськина Елизавета</t>
  </si>
  <si>
    <t>Усов А.С.</t>
  </si>
  <si>
    <t>Некрасова Наталья</t>
  </si>
  <si>
    <t>Ушаков Александр</t>
  </si>
  <si>
    <t>Закомельский Родион</t>
  </si>
  <si>
    <t>Хростовский Андрей</t>
  </si>
  <si>
    <t>Ильин Данил</t>
  </si>
  <si>
    <t>Герзанич Юрий</t>
  </si>
  <si>
    <t>Черкалов Семен</t>
  </si>
  <si>
    <t>Серенков Александр</t>
  </si>
  <si>
    <t>Куроленко Анатолий</t>
  </si>
  <si>
    <t>Баганов Тимур</t>
  </si>
  <si>
    <t>Очиров Тимур</t>
  </si>
  <si>
    <t>Грех Юрий</t>
  </si>
  <si>
    <t>Урсегова Анна</t>
  </si>
  <si>
    <t>Журавлева Анна</t>
  </si>
  <si>
    <t>Неплюева Анастасия</t>
  </si>
  <si>
    <t>Журавлева Лариса</t>
  </si>
  <si>
    <t>Болкун Олеся</t>
  </si>
  <si>
    <t>Группа МЖ18 - командный зачет</t>
  </si>
  <si>
    <t>Ранг спортсменов Иркутской области по спортивному ориентированию 
(кроссовые дисциплины) 2014 г.</t>
  </si>
  <si>
    <t>Емельянова Анна</t>
  </si>
  <si>
    <t>Борхонова Ольга</t>
  </si>
  <si>
    <t>Яблонцева Алина</t>
  </si>
  <si>
    <t>Никольская Наталья</t>
  </si>
  <si>
    <t>Скворцова Екатерина</t>
  </si>
  <si>
    <t>Князева София</t>
  </si>
  <si>
    <t>Лицей №36</t>
  </si>
  <si>
    <t>Шишковский А.Н.</t>
  </si>
  <si>
    <t>Еременко Лидия</t>
  </si>
  <si>
    <t>Попова Алена</t>
  </si>
  <si>
    <t>Михайловка</t>
  </si>
  <si>
    <t>Сокольникова Людмила</t>
  </si>
  <si>
    <t>Соколова Елизавета</t>
  </si>
  <si>
    <t>Авдюшева Ангелина</t>
  </si>
  <si>
    <t>Алиева Масма</t>
  </si>
  <si>
    <t>Геласимова Полина</t>
  </si>
  <si>
    <t>Галимулина Нина</t>
  </si>
  <si>
    <t>Иванова Вероника</t>
  </si>
  <si>
    <t>Валявская Анастасия</t>
  </si>
  <si>
    <t>Потапова Екатерина</t>
  </si>
  <si>
    <t>Давыденко Софья</t>
  </si>
  <si>
    <t>Рябишина Анастасия</t>
  </si>
  <si>
    <t>Мартынова Мария</t>
  </si>
  <si>
    <t>Нафикова Елена</t>
  </si>
  <si>
    <t>Неволина Александра</t>
  </si>
  <si>
    <t>Середкина Дарья</t>
  </si>
  <si>
    <t>Пилипчук Юлия</t>
  </si>
  <si>
    <t>Елисеева Александра</t>
  </si>
  <si>
    <t>ИркУУ</t>
  </si>
  <si>
    <t>Макарова Надежда</t>
  </si>
  <si>
    <t>Усова Екатерина</t>
  </si>
  <si>
    <t>Залуцкая Ирина</t>
  </si>
  <si>
    <t>Натальина Анастасия</t>
  </si>
  <si>
    <t>Заботина Елена</t>
  </si>
  <si>
    <t>Хайрутдинова Ольга</t>
  </si>
  <si>
    <t>Рогова Анастасия</t>
  </si>
  <si>
    <t>Красиков Никита</t>
  </si>
  <si>
    <t>Ландин Егор</t>
  </si>
  <si>
    <t>Черемховский</t>
  </si>
  <si>
    <t>Карпов Кирилл</t>
  </si>
  <si>
    <t>Решетник Павел</t>
  </si>
  <si>
    <t>Белокопытов Дмитрий</t>
  </si>
  <si>
    <t>Тимофеев Александр</t>
  </si>
  <si>
    <t>Багрий Марк</t>
  </si>
  <si>
    <t>Овчинников Владислав</t>
  </si>
  <si>
    <t>Порошин Павел</t>
  </si>
  <si>
    <t>Гольд Валентин</t>
  </si>
  <si>
    <t>Томилов Алексей</t>
  </si>
  <si>
    <t>Бойко Егор</t>
  </si>
  <si>
    <t>Алексеев Богдан</t>
  </si>
  <si>
    <t>Ефремов Баир</t>
  </si>
  <si>
    <t>Еремеев Григорий</t>
  </si>
  <si>
    <t>Гаер Александр</t>
  </si>
  <si>
    <t>Халяев Иван</t>
  </si>
  <si>
    <t>Охремчук Дмитрий</t>
  </si>
  <si>
    <t>Беликов Тимур</t>
  </si>
  <si>
    <t>Пипченко Петр</t>
  </si>
  <si>
    <t>Макаров Владимир</t>
  </si>
  <si>
    <t>Ивонин Владимир</t>
  </si>
  <si>
    <t>Карлов Иван</t>
  </si>
  <si>
    <t>Кривошапко Денис</t>
  </si>
  <si>
    <t>Щеблицкий Дмитрий</t>
  </si>
  <si>
    <t>Карпов Антон</t>
  </si>
  <si>
    <t>Королев Антон</t>
  </si>
  <si>
    <t>Кострицкий Евгений</t>
  </si>
  <si>
    <t>Соколов Рубен</t>
  </si>
  <si>
    <t>Латышев Виталий</t>
  </si>
  <si>
    <t>Елисеев Денис</t>
  </si>
  <si>
    <t>Шишковский Алексей</t>
  </si>
  <si>
    <t>Хамчук Денис</t>
  </si>
  <si>
    <t>Власов Евгений</t>
  </si>
  <si>
    <t>Куклин Никита</t>
  </si>
  <si>
    <t>Дмитриев Игорь</t>
  </si>
  <si>
    <t>Чернышев Александр</t>
  </si>
  <si>
    <t>Матвеев Сергей</t>
  </si>
  <si>
    <t>Чинченков Александр</t>
  </si>
  <si>
    <t>Ильичев Виктор</t>
  </si>
  <si>
    <t>Заботин Сергей</t>
  </si>
  <si>
    <t>Конычев Андрей</t>
  </si>
  <si>
    <t>Нижняя Иреть</t>
  </si>
  <si>
    <t>Герасимова Людмила</t>
  </si>
  <si>
    <t>Коноровская Алевтина</t>
  </si>
  <si>
    <t>Чернова Дарья</t>
  </si>
  <si>
    <t>Толмачева Елизавета</t>
  </si>
  <si>
    <t>Томшина Василина</t>
  </si>
  <si>
    <t>Чернакова Яна</t>
  </si>
  <si>
    <t>Кононова Алина</t>
  </si>
  <si>
    <t>Файзулина Алина</t>
  </si>
  <si>
    <t>Опанасюк Ксения</t>
  </si>
  <si>
    <t>Андреева Кристина</t>
  </si>
  <si>
    <t>Шаратских Анна</t>
  </si>
  <si>
    <t>Петров Алексей</t>
  </si>
  <si>
    <t>Долженков Алексей</t>
  </si>
  <si>
    <t>Долженков Виктор</t>
  </si>
  <si>
    <t>Хирнеткин Сергей</t>
  </si>
  <si>
    <t>Рогов Антон</t>
  </si>
  <si>
    <t>Кочнев Дмитрий</t>
  </si>
  <si>
    <t>Яковлев Егор</t>
  </si>
  <si>
    <t>Баюшкин Андрей</t>
  </si>
  <si>
    <t>Конторин Дмирий</t>
  </si>
  <si>
    <t>Черепанов Иван</t>
  </si>
  <si>
    <t>Бартошко Михаил</t>
  </si>
  <si>
    <t>Кукушкин Антон</t>
  </si>
  <si>
    <t>Павлов Михаил</t>
  </si>
  <si>
    <t>Губенко Иван</t>
  </si>
  <si>
    <t>Муравьев Сергей</t>
  </si>
  <si>
    <t>Вилор Александр</t>
  </si>
  <si>
    <t>Нечаев Михаил</t>
  </si>
  <si>
    <t>Чипизубова Татьяна</t>
  </si>
  <si>
    <t>Федорова Екатерина</t>
  </si>
  <si>
    <t>Михалева Юлия</t>
  </si>
  <si>
    <t>Конычев Иван</t>
  </si>
  <si>
    <t>Боклажко Вадим</t>
  </si>
  <si>
    <t>Каратаев Александр</t>
  </si>
  <si>
    <t>Денисов Денис</t>
  </si>
  <si>
    <t>Данилов Юрий</t>
  </si>
  <si>
    <t>Исаков А.В.</t>
  </si>
  <si>
    <t>Елисеева Ольга</t>
  </si>
  <si>
    <t>Бутин Максим</t>
  </si>
  <si>
    <t>Пигарев Михаил</t>
  </si>
  <si>
    <t>Бобров Степан</t>
  </si>
  <si>
    <t>Мозалевский Сергей</t>
  </si>
  <si>
    <t>Бадлуева Елизавета</t>
  </si>
  <si>
    <t>Коробкина Елизавета</t>
  </si>
  <si>
    <t>Чернышева Дарья</t>
  </si>
  <si>
    <t>Ножнинова Мария</t>
  </si>
  <si>
    <t>Ли Яна</t>
  </si>
  <si>
    <t>Редько Владимир</t>
  </si>
  <si>
    <t>Кауфман Яна</t>
  </si>
  <si>
    <t>Щипцова Александра</t>
  </si>
  <si>
    <t>Беляева Мария</t>
  </si>
  <si>
    <t>Стрижак Яна</t>
  </si>
  <si>
    <t>Кривошеев Максим</t>
  </si>
  <si>
    <t>Стукалина Нина</t>
  </si>
  <si>
    <t>Сапрыгина Светлана</t>
  </si>
  <si>
    <t>Мокрецов Матвей</t>
  </si>
  <si>
    <t>Петроченко Даниил</t>
  </si>
  <si>
    <t>Кудряшова Мария</t>
  </si>
  <si>
    <t>Зерновое</t>
  </si>
  <si>
    <t>Чинченкова Елизавета</t>
  </si>
  <si>
    <t>Никонова Кристина</t>
  </si>
  <si>
    <t>Бердоносова Валентина</t>
  </si>
  <si>
    <t>Ивокаева Ирина</t>
  </si>
  <si>
    <t>Савинская Кристина</t>
  </si>
  <si>
    <t>Федоров Никита</t>
  </si>
  <si>
    <t>Анисимов Никита</t>
  </si>
  <si>
    <t>Гонгадзе Вахтанг</t>
  </si>
  <si>
    <t>Класс Максим</t>
  </si>
  <si>
    <t>Табинаев Евгений</t>
  </si>
  <si>
    <t>Мордовин Алексей</t>
  </si>
  <si>
    <t>Рупасов Вадим</t>
  </si>
  <si>
    <t>Горбачев Александр</t>
  </si>
  <si>
    <t>Мальцева Марина</t>
  </si>
  <si>
    <t>Щеглова Полина</t>
  </si>
  <si>
    <t>Кушова Алена</t>
  </si>
  <si>
    <t>Гаврелюк Надежда</t>
  </si>
  <si>
    <t>Осипова Екатерина</t>
  </si>
  <si>
    <t>Винокуров Евгений</t>
  </si>
  <si>
    <t>Рыков Михаил</t>
  </si>
  <si>
    <t>Монхоев Владимир</t>
  </si>
  <si>
    <t>Клименко Дмитрий</t>
  </si>
  <si>
    <t>Чемоданов Александр</t>
  </si>
  <si>
    <t>Кирилов Роман</t>
  </si>
  <si>
    <t>Муратова Алена</t>
  </si>
  <si>
    <t>Дабаева Галина</t>
  </si>
  <si>
    <t>Тарбеева Ольга</t>
  </si>
  <si>
    <t>Кузьмина Диана</t>
  </si>
  <si>
    <t>Паршина Полина</t>
  </si>
  <si>
    <t>Луценко Антонида</t>
  </si>
  <si>
    <t>Васильевка</t>
  </si>
  <si>
    <t>Урбаева Любовь</t>
  </si>
  <si>
    <t>Валова Екатерина</t>
  </si>
  <si>
    <t>Балтухаева Ольга</t>
  </si>
  <si>
    <t>Алексеева Ольга</t>
  </si>
  <si>
    <t>Бузинаева Ольга</t>
  </si>
  <si>
    <t>Баяндай</t>
  </si>
  <si>
    <t>Зандынова Татьяна</t>
  </si>
  <si>
    <t>Ряденских Никита</t>
  </si>
  <si>
    <t>Баиров Валерий</t>
  </si>
  <si>
    <t>Волчатов Глеб</t>
  </si>
  <si>
    <t>Косенко Роман</t>
  </si>
  <si>
    <t>Кропотов Владимир</t>
  </si>
  <si>
    <t>Ильин Вячеслав</t>
  </si>
  <si>
    <t>Степанович Алексей</t>
  </si>
  <si>
    <t>Лыков Виктор</t>
  </si>
  <si>
    <t>Далецкий Кирилл</t>
  </si>
  <si>
    <t>Павлов Александр</t>
  </si>
  <si>
    <t>Хогот</t>
  </si>
  <si>
    <t>Саенко Вячеслав</t>
  </si>
  <si>
    <t>Маланов Баир</t>
  </si>
  <si>
    <t>Орноев Игорь</t>
  </si>
  <si>
    <t>Дегтярев Антон</t>
  </si>
  <si>
    <t>Буинов Артем</t>
  </si>
  <si>
    <t>Сабаданов Филипп</t>
  </si>
  <si>
    <t>Имектеев Михаил</t>
  </si>
  <si>
    <t>Мишагин Игорь</t>
  </si>
  <si>
    <t>Воронов Семен</t>
  </si>
  <si>
    <t>Байкальск</t>
  </si>
  <si>
    <t>Сильченко Владимир</t>
  </si>
  <si>
    <t>Хантаев Руслан</t>
  </si>
  <si>
    <t>Доржиев Евгений</t>
  </si>
  <si>
    <t>Ноговицина Ирина</t>
  </si>
  <si>
    <t>Борхонова Валерия</t>
  </si>
  <si>
    <t>Васильева Анастасия</t>
  </si>
  <si>
    <t>Волокитина Татьяна</t>
  </si>
  <si>
    <t>Петрова Анастасия</t>
  </si>
  <si>
    <t>Бачина Оксана</t>
  </si>
  <si>
    <t>Распопина Юлия</t>
  </si>
  <si>
    <t>Убодоева Валерия</t>
  </si>
  <si>
    <t>Алексеева Анна</t>
  </si>
  <si>
    <t>Табинаева Елена</t>
  </si>
  <si>
    <t>Ангаева Алена</t>
  </si>
  <si>
    <t>Фирсов Кирилл</t>
  </si>
  <si>
    <t>Нуреев Рустам</t>
  </si>
  <si>
    <t>Саловаров Денис</t>
  </si>
  <si>
    <t>Дидиков Иван</t>
  </si>
  <si>
    <t>Городниченко Сергей</t>
  </si>
  <si>
    <t>Тарбеев Иван</t>
  </si>
  <si>
    <t>Горошко Глеб</t>
  </si>
  <si>
    <t>Меридиан, Сибирь</t>
  </si>
  <si>
    <t>Лицей 36</t>
  </si>
  <si>
    <t>Горбунов В.В.</t>
  </si>
  <si>
    <t>Симухин М.Л.</t>
  </si>
  <si>
    <t>Липов Д.</t>
  </si>
  <si>
    <t>Сибирь, Меридиан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</si>
</sst>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h:mm:ss;@"/>
    <numFmt numFmtId="169" formatCode="0.0"/>
  </numFmts>
  <fonts count="8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left"/>
      <protection/>
    </xf>
    <xf numFmtId="0" fontId="2" fillId="0" borderId="0" xfId="18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2" fillId="0" borderId="0" xfId="18" applyAlignment="1">
      <alignment horizontal="left"/>
      <protection/>
    </xf>
    <xf numFmtId="168" fontId="2" fillId="0" borderId="0" xfId="18" applyNumberFormat="1" applyFont="1" applyBorder="1" applyAlignment="1">
      <alignment horizontal="left"/>
      <protection/>
    </xf>
    <xf numFmtId="21" fontId="2" fillId="0" borderId="0" xfId="18" applyNumberFormat="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8" fontId="2" fillId="0" borderId="1" xfId="18" applyNumberFormat="1" applyFont="1" applyBorder="1" applyAlignment="1">
      <alignment horizontal="left"/>
      <protection/>
    </xf>
    <xf numFmtId="0" fontId="2" fillId="0" borderId="1" xfId="18" applyFont="1" applyBorder="1" applyAlignment="1">
      <alignment horizontal="left"/>
      <protection/>
    </xf>
    <xf numFmtId="0" fontId="2" fillId="0" borderId="0" xfId="18" applyFont="1" applyAlignment="1">
      <alignment horizontal="left"/>
      <protection/>
    </xf>
    <xf numFmtId="0" fontId="2" fillId="0" borderId="1" xfId="18" applyFont="1" applyBorder="1" applyAlignment="1">
      <alignment horizontal="center"/>
      <protection/>
    </xf>
    <xf numFmtId="0" fontId="0" fillId="0" borderId="1" xfId="0" applyFill="1" applyBorder="1" applyAlignment="1">
      <alignment/>
    </xf>
    <xf numFmtId="168" fontId="2" fillId="0" borderId="1" xfId="18" applyNumberFormat="1" applyFont="1" applyFill="1" applyBorder="1" applyAlignment="1">
      <alignment horizontal="left"/>
      <protection/>
    </xf>
    <xf numFmtId="0" fontId="0" fillId="0" borderId="1" xfId="0" applyFill="1" applyBorder="1" applyAlignment="1">
      <alignment horizontal="center"/>
    </xf>
    <xf numFmtId="0" fontId="2" fillId="0" borderId="1" xfId="18" applyFont="1" applyFill="1" applyBorder="1" applyAlignment="1">
      <alignment horizontal="left"/>
      <protection/>
    </xf>
    <xf numFmtId="0" fontId="2" fillId="0" borderId="2" xfId="18" applyFont="1" applyBorder="1">
      <alignment/>
      <protection/>
    </xf>
    <xf numFmtId="0" fontId="2" fillId="0" borderId="3" xfId="18" applyFont="1" applyBorder="1">
      <alignment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18" applyFont="1" applyFill="1" applyBorder="1" applyAlignment="1">
      <alignment horizontal="center"/>
      <protection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18" applyFont="1" applyBorder="1">
      <alignment/>
      <protection/>
    </xf>
    <xf numFmtId="0" fontId="0" fillId="0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18" applyFont="1" applyAlignment="1">
      <alignment/>
      <protection/>
    </xf>
    <xf numFmtId="0" fontId="2" fillId="0" borderId="8" xfId="18" applyFont="1" applyFill="1" applyBorder="1" applyAlignment="1">
      <alignment horizontal="left"/>
      <protection/>
    </xf>
    <xf numFmtId="0" fontId="2" fillId="0" borderId="7" xfId="18" applyFont="1" applyBorder="1" applyAlignment="1">
      <alignment horizontal="left"/>
      <protection/>
    </xf>
    <xf numFmtId="0" fontId="2" fillId="0" borderId="7" xfId="18" applyFont="1" applyFill="1" applyBorder="1" applyAlignment="1">
      <alignment horizontal="center"/>
      <protection/>
    </xf>
    <xf numFmtId="0" fontId="2" fillId="0" borderId="4" xfId="18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2" xfId="18" applyFont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6" fillId="0" borderId="0" xfId="18" applyFont="1" applyAlignment="1">
      <alignment horizontal="center"/>
      <protection/>
    </xf>
    <xf numFmtId="0" fontId="0" fillId="0" borderId="14" xfId="0" applyBorder="1" applyAlignment="1">
      <alignment horizontal="center"/>
    </xf>
    <xf numFmtId="0" fontId="2" fillId="0" borderId="7" xfId="18" applyFont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21" fontId="2" fillId="0" borderId="1" xfId="18" applyNumberFormat="1" applyFont="1" applyBorder="1" applyAlignment="1">
      <alignment horizontal="left"/>
      <protection/>
    </xf>
    <xf numFmtId="0" fontId="0" fillId="0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" xfId="18" applyFont="1" applyBorder="1" applyAlignment="1">
      <alignment horizontal="left"/>
      <protection/>
    </xf>
    <xf numFmtId="0" fontId="0" fillId="0" borderId="8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" xfId="18" applyFont="1" applyBorder="1" applyAlignment="1">
      <alignment horizontal="center" vertical="center"/>
      <protection/>
    </xf>
    <xf numFmtId="168" fontId="2" fillId="0" borderId="4" xfId="18" applyNumberFormat="1" applyFont="1" applyBorder="1" applyAlignment="1">
      <alignment horizontal="left"/>
      <protection/>
    </xf>
    <xf numFmtId="0" fontId="2" fillId="0" borderId="4" xfId="18" applyFont="1" applyBorder="1" applyAlignment="1">
      <alignment horizontal="center"/>
      <protection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8" fontId="2" fillId="0" borderId="7" xfId="18" applyNumberFormat="1" applyFont="1" applyBorder="1" applyAlignment="1">
      <alignment horizontal="left"/>
      <protection/>
    </xf>
    <xf numFmtId="0" fontId="2" fillId="0" borderId="4" xfId="18" applyFont="1" applyFill="1" applyBorder="1" applyAlignment="1">
      <alignment horizontal="left"/>
      <protection/>
    </xf>
    <xf numFmtId="0" fontId="0" fillId="0" borderId="4" xfId="0" applyBorder="1" applyAlignment="1">
      <alignment horizontal="left"/>
    </xf>
    <xf numFmtId="0" fontId="2" fillId="0" borderId="3" xfId="18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7" xfId="18" applyFont="1" applyFill="1" applyBorder="1" applyAlignment="1">
      <alignment horizontal="left"/>
      <protection/>
    </xf>
    <xf numFmtId="168" fontId="2" fillId="0" borderId="7" xfId="18" applyNumberFormat="1" applyFont="1" applyFill="1" applyBorder="1" applyAlignment="1">
      <alignment horizontal="left"/>
      <protection/>
    </xf>
    <xf numFmtId="0" fontId="2" fillId="0" borderId="20" xfId="18" applyFont="1" applyBorder="1" applyAlignment="1">
      <alignment horizontal="center"/>
      <protection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2" xfId="18" applyFont="1" applyFill="1" applyBorder="1" applyAlignment="1">
      <alignment horizontal="center"/>
      <protection/>
    </xf>
    <xf numFmtId="0" fontId="0" fillId="0" borderId="8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2" xfId="18" applyFont="1" applyFill="1" applyBorder="1" applyAlignment="1">
      <alignment horizontal="center" vertical="center"/>
      <protection/>
    </xf>
    <xf numFmtId="168" fontId="2" fillId="0" borderId="8" xfId="18" applyNumberFormat="1" applyFont="1" applyFill="1" applyBorder="1" applyAlignment="1">
      <alignment horizontal="left"/>
      <protection/>
    </xf>
    <xf numFmtId="0" fontId="2" fillId="0" borderId="8" xfId="18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2" fillId="0" borderId="9" xfId="18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2" fillId="0" borderId="9" xfId="18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3" xfId="18" applyFont="1" applyFill="1" applyBorder="1" applyAlignment="1">
      <alignment horizontal="center" vertical="center"/>
      <protection/>
    </xf>
    <xf numFmtId="168" fontId="2" fillId="0" borderId="4" xfId="18" applyNumberFormat="1" applyFont="1" applyFill="1" applyBorder="1" applyAlignment="1">
      <alignment horizontal="left"/>
      <protection/>
    </xf>
    <xf numFmtId="0" fontId="0" fillId="0" borderId="1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21" fontId="2" fillId="0" borderId="1" xfId="18" applyNumberFormat="1" applyFont="1" applyFill="1" applyBorder="1" applyAlignment="1">
      <alignment horizontal="left"/>
      <protection/>
    </xf>
    <xf numFmtId="0" fontId="2" fillId="0" borderId="7" xfId="18" applyFont="1" applyFill="1" applyBorder="1" applyAlignment="1">
      <alignment horizontal="left" vertical="center"/>
      <protection/>
    </xf>
    <xf numFmtId="0" fontId="2" fillId="0" borderId="7" xfId="18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left"/>
    </xf>
    <xf numFmtId="0" fontId="2" fillId="0" borderId="21" xfId="18" applyFont="1" applyFill="1" applyBorder="1" applyAlignment="1">
      <alignment horizontal="center"/>
      <protection/>
    </xf>
    <xf numFmtId="0" fontId="2" fillId="0" borderId="22" xfId="18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2" fillId="0" borderId="20" xfId="18" applyFont="1" applyFill="1" applyBorder="1" applyAlignment="1">
      <alignment horizontal="center"/>
      <protection/>
    </xf>
    <xf numFmtId="0" fontId="2" fillId="0" borderId="23" xfId="18" applyFont="1" applyFill="1" applyBorder="1" applyAlignment="1">
      <alignment horizontal="center"/>
      <protection/>
    </xf>
    <xf numFmtId="0" fontId="2" fillId="0" borderId="1" xfId="18" applyFont="1" applyFill="1" applyBorder="1" applyAlignment="1">
      <alignment horizontal="left" vertical="center"/>
      <protection/>
    </xf>
    <xf numFmtId="0" fontId="2" fillId="0" borderId="1" xfId="18" applyFill="1" applyBorder="1" applyAlignment="1">
      <alignment horizontal="center" vertical="center" wrapText="1"/>
      <protection/>
    </xf>
    <xf numFmtId="0" fontId="2" fillId="0" borderId="12" xfId="18" applyFont="1" applyFill="1" applyBorder="1" applyAlignment="1">
      <alignment horizontal="left"/>
      <protection/>
    </xf>
    <xf numFmtId="0" fontId="0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3" xfId="18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0" fontId="4" fillId="0" borderId="0" xfId="18" applyFont="1" applyAlignment="1">
      <alignment horizontal="center"/>
      <protection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9" xfId="18" applyFont="1" applyBorder="1" applyAlignment="1">
      <alignment horizontal="center" vertical="center"/>
      <protection/>
    </xf>
    <xf numFmtId="0" fontId="7" fillId="0" borderId="3" xfId="18" applyFont="1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2" fillId="0" borderId="4" xfId="18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 wrapText="1"/>
      <protection/>
    </xf>
    <xf numFmtId="0" fontId="2" fillId="0" borderId="4" xfId="18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6" fillId="0" borderId="0" xfId="18" applyFont="1" applyAlignment="1">
      <alignment horizontal="center"/>
      <protection/>
    </xf>
    <xf numFmtId="0" fontId="2" fillId="0" borderId="4" xfId="18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24" xfId="18" applyFont="1" applyBorder="1" applyAlignment="1">
      <alignment horizontal="center" vertical="center" wrapText="1"/>
      <protection/>
    </xf>
    <xf numFmtId="0" fontId="2" fillId="0" borderId="25" xfId="18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8" xfId="18" applyFont="1" applyBorder="1" applyAlignment="1">
      <alignment horizontal="center" vertical="center"/>
      <protection/>
    </xf>
    <xf numFmtId="0" fontId="2" fillId="0" borderId="8" xfId="18" applyBorder="1" applyAlignment="1">
      <alignment horizontal="center" vertical="center"/>
      <protection/>
    </xf>
    <xf numFmtId="0" fontId="2" fillId="0" borderId="8" xfId="18" applyBorder="1" applyAlignment="1">
      <alignment horizontal="center" vertical="center" wrapText="1"/>
      <protection/>
    </xf>
    <xf numFmtId="0" fontId="7" fillId="0" borderId="20" xfId="18" applyFont="1" applyBorder="1" applyAlignment="1">
      <alignment horizontal="center" vertical="center"/>
      <protection/>
    </xf>
    <xf numFmtId="0" fontId="2" fillId="0" borderId="27" xfId="18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0" xfId="18" applyFont="1" applyAlignment="1">
      <alignment horizontal="center" wrapText="1"/>
      <protection/>
    </xf>
    <xf numFmtId="0" fontId="7" fillId="0" borderId="9" xfId="18" applyFont="1" applyBorder="1" applyAlignment="1">
      <alignment horizontal="center" textRotation="90"/>
      <protection/>
    </xf>
    <xf numFmtId="0" fontId="7" fillId="0" borderId="20" xfId="18" applyFont="1" applyBorder="1" applyAlignment="1">
      <alignment horizontal="center" textRotation="90"/>
      <protection/>
    </xf>
    <xf numFmtId="0" fontId="0" fillId="0" borderId="11" xfId="0" applyBorder="1" applyAlignment="1">
      <alignment horizontal="center" vertical="center"/>
    </xf>
    <xf numFmtId="0" fontId="2" fillId="2" borderId="7" xfId="18" applyFont="1" applyFill="1" applyBorder="1" applyAlignment="1">
      <alignment horizontal="center"/>
      <protection/>
    </xf>
    <xf numFmtId="0" fontId="2" fillId="2" borderId="1" xfId="18" applyFont="1" applyFill="1" applyBorder="1" applyAlignment="1">
      <alignment horizontal="center"/>
      <protection/>
    </xf>
    <xf numFmtId="0" fontId="2" fillId="2" borderId="8" xfId="18" applyFont="1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8" xfId="0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875" style="0" customWidth="1"/>
    <col min="3" max="3" width="16.25390625" style="0" customWidth="1"/>
    <col min="4" max="4" width="15.625" style="6" customWidth="1"/>
    <col min="5" max="5" width="5.875" style="10" customWidth="1"/>
    <col min="6" max="6" width="4.75390625" style="10" customWidth="1"/>
    <col min="7" max="7" width="9.375" style="10" customWidth="1"/>
    <col min="8" max="8" width="6.375" style="10" customWidth="1"/>
    <col min="9" max="10" width="8.625" style="10" customWidth="1"/>
    <col min="11" max="12" width="6.375" style="10" customWidth="1"/>
    <col min="13" max="13" width="8.625" style="10" customWidth="1"/>
    <col min="14" max="14" width="6.375" style="10" customWidth="1"/>
    <col min="15" max="15" width="8.625" style="10" customWidth="1"/>
    <col min="16" max="16" width="8.625" style="0" customWidth="1"/>
  </cols>
  <sheetData>
    <row r="1" ht="12.75">
      <c r="L1" s="15" t="s">
        <v>3</v>
      </c>
    </row>
    <row r="2" spans="1:12" ht="12.75">
      <c r="A2" s="2"/>
      <c r="B2" s="2"/>
      <c r="C2" s="2"/>
      <c r="D2" s="7"/>
      <c r="E2" s="2"/>
      <c r="F2" s="2"/>
      <c r="G2" s="2"/>
      <c r="L2" s="15" t="s">
        <v>34</v>
      </c>
    </row>
    <row r="3" spans="1:12" ht="12.75">
      <c r="A3" s="2"/>
      <c r="B3" s="2"/>
      <c r="C3" s="2"/>
      <c r="D3" s="7"/>
      <c r="E3" s="2"/>
      <c r="F3" s="2"/>
      <c r="L3" s="6" t="s">
        <v>2</v>
      </c>
    </row>
    <row r="4" spans="1:12" ht="12.75">
      <c r="A4" s="2"/>
      <c r="B4" s="2"/>
      <c r="C4" s="2"/>
      <c r="D4" s="7"/>
      <c r="E4" s="2"/>
      <c r="F4" s="2"/>
      <c r="L4" s="6"/>
    </row>
    <row r="5" spans="1:16" ht="12.75">
      <c r="A5" s="122" t="s">
        <v>314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ht="7.5" customHeight="1"/>
    <row r="7" spans="1:16" ht="15.75">
      <c r="A7" s="132" t="s">
        <v>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7" ht="7.5" customHeight="1" thickBot="1">
      <c r="A8" s="2"/>
      <c r="B8" s="2"/>
      <c r="C8" s="2"/>
      <c r="D8" s="7"/>
      <c r="E8" s="2"/>
      <c r="F8" s="2"/>
      <c r="G8" s="2"/>
    </row>
    <row r="9" spans="1:16" ht="25.5" customHeight="1">
      <c r="A9" s="125" t="s">
        <v>35</v>
      </c>
      <c r="B9" s="127" t="s">
        <v>8</v>
      </c>
      <c r="C9" s="127" t="s">
        <v>0</v>
      </c>
      <c r="D9" s="127" t="s">
        <v>36</v>
      </c>
      <c r="E9" s="129" t="s">
        <v>37</v>
      </c>
      <c r="F9" s="136" t="s">
        <v>178</v>
      </c>
      <c r="G9" s="47" t="s">
        <v>168</v>
      </c>
      <c r="H9" s="131" t="s">
        <v>170</v>
      </c>
      <c r="I9" s="131"/>
      <c r="J9" s="134" t="s">
        <v>171</v>
      </c>
      <c r="K9" s="131"/>
      <c r="L9" s="134" t="s">
        <v>173</v>
      </c>
      <c r="M9" s="131"/>
      <c r="N9" s="134" t="s">
        <v>174</v>
      </c>
      <c r="O9" s="135"/>
      <c r="P9" s="123" t="s">
        <v>1</v>
      </c>
    </row>
    <row r="10" spans="1:16" s="10" customFormat="1" ht="12.75" customHeight="1" thickBot="1">
      <c r="A10" s="126"/>
      <c r="B10" s="128"/>
      <c r="C10" s="133"/>
      <c r="D10" s="128"/>
      <c r="E10" s="130"/>
      <c r="F10" s="137"/>
      <c r="G10" s="23" t="s">
        <v>169</v>
      </c>
      <c r="H10" s="23" t="s">
        <v>169</v>
      </c>
      <c r="I10" s="23" t="s">
        <v>7</v>
      </c>
      <c r="J10" s="23" t="s">
        <v>7</v>
      </c>
      <c r="K10" s="23" t="s">
        <v>172</v>
      </c>
      <c r="L10" s="23" t="s">
        <v>169</v>
      </c>
      <c r="M10" s="23" t="s">
        <v>7</v>
      </c>
      <c r="N10" s="23" t="s">
        <v>169</v>
      </c>
      <c r="O10" s="24" t="s">
        <v>7</v>
      </c>
      <c r="P10" s="124"/>
    </row>
    <row r="11" spans="1:16" s="85" customFormat="1" ht="12.75">
      <c r="A11" s="90">
        <v>1</v>
      </c>
      <c r="B11" s="73" t="s">
        <v>115</v>
      </c>
      <c r="C11" s="73" t="s">
        <v>40</v>
      </c>
      <c r="D11" s="74" t="s">
        <v>76</v>
      </c>
      <c r="E11" s="33">
        <v>2002</v>
      </c>
      <c r="F11" s="38" t="s">
        <v>195</v>
      </c>
      <c r="G11" s="151">
        <v>40</v>
      </c>
      <c r="H11" s="58"/>
      <c r="I11" s="33">
        <v>35</v>
      </c>
      <c r="J11" s="33">
        <v>40</v>
      </c>
      <c r="K11" s="33">
        <v>40</v>
      </c>
      <c r="L11" s="58">
        <v>33</v>
      </c>
      <c r="M11" s="33">
        <v>40</v>
      </c>
      <c r="N11" s="58">
        <v>37</v>
      </c>
      <c r="O11" s="80">
        <v>32</v>
      </c>
      <c r="P11" s="91">
        <f>SUM(G11:O11)-O11</f>
        <v>265</v>
      </c>
    </row>
    <row r="12" spans="1:16" s="85" customFormat="1" ht="12.75">
      <c r="A12" s="82">
        <v>2</v>
      </c>
      <c r="B12" s="20" t="s">
        <v>302</v>
      </c>
      <c r="C12" s="20" t="s">
        <v>6</v>
      </c>
      <c r="D12" s="18" t="s">
        <v>39</v>
      </c>
      <c r="E12" s="26">
        <v>2002</v>
      </c>
      <c r="F12" s="26" t="s">
        <v>195</v>
      </c>
      <c r="G12" s="152"/>
      <c r="H12" s="54">
        <v>40</v>
      </c>
      <c r="I12" s="19">
        <v>33</v>
      </c>
      <c r="J12" s="19"/>
      <c r="K12" s="19">
        <v>32</v>
      </c>
      <c r="L12" s="54">
        <v>40</v>
      </c>
      <c r="M12" s="42">
        <v>30</v>
      </c>
      <c r="N12" s="154">
        <v>40</v>
      </c>
      <c r="O12" s="50">
        <v>21</v>
      </c>
      <c r="P12" s="84">
        <f>SUM(G12:O12)</f>
        <v>236</v>
      </c>
    </row>
    <row r="13" spans="1:16" s="85" customFormat="1" ht="12.75">
      <c r="A13" s="82">
        <v>3</v>
      </c>
      <c r="B13" s="20" t="s">
        <v>186</v>
      </c>
      <c r="C13" s="20" t="s">
        <v>56</v>
      </c>
      <c r="D13" s="81" t="s">
        <v>128</v>
      </c>
      <c r="E13" s="19">
        <v>2003</v>
      </c>
      <c r="F13" s="19" t="s">
        <v>195</v>
      </c>
      <c r="G13" s="54">
        <v>29</v>
      </c>
      <c r="H13" s="54">
        <v>21</v>
      </c>
      <c r="I13" s="19">
        <v>24</v>
      </c>
      <c r="J13" s="19">
        <v>37</v>
      </c>
      <c r="K13" s="19">
        <v>29</v>
      </c>
      <c r="L13" s="54"/>
      <c r="M13" s="19">
        <v>32</v>
      </c>
      <c r="N13" s="54">
        <v>30</v>
      </c>
      <c r="O13" s="44">
        <v>30</v>
      </c>
      <c r="P13" s="84">
        <f>SUM(G13:O13)-I13</f>
        <v>208</v>
      </c>
    </row>
    <row r="14" spans="1:16" s="85" customFormat="1" ht="12.75">
      <c r="A14" s="82">
        <v>4</v>
      </c>
      <c r="B14" s="20" t="s">
        <v>393</v>
      </c>
      <c r="C14" s="20" t="s">
        <v>6</v>
      </c>
      <c r="D14" s="18" t="s">
        <v>39</v>
      </c>
      <c r="E14" s="26">
        <v>2002</v>
      </c>
      <c r="F14" s="26" t="s">
        <v>195</v>
      </c>
      <c r="G14" s="152">
        <v>23</v>
      </c>
      <c r="H14" s="54">
        <v>33</v>
      </c>
      <c r="I14" s="19">
        <v>32</v>
      </c>
      <c r="J14" s="19">
        <v>27</v>
      </c>
      <c r="K14" s="19">
        <v>25</v>
      </c>
      <c r="L14" s="54">
        <v>32</v>
      </c>
      <c r="M14" s="19">
        <v>16</v>
      </c>
      <c r="N14" s="54"/>
      <c r="O14" s="44"/>
      <c r="P14" s="84">
        <f>SUM(G14:O14)</f>
        <v>188</v>
      </c>
    </row>
    <row r="15" spans="1:16" s="85" customFormat="1" ht="12.75">
      <c r="A15" s="82">
        <v>5</v>
      </c>
      <c r="B15" s="20" t="s">
        <v>194</v>
      </c>
      <c r="C15" s="20" t="s">
        <v>13</v>
      </c>
      <c r="D15" s="18" t="s">
        <v>43</v>
      </c>
      <c r="E15" s="26">
        <v>2003</v>
      </c>
      <c r="F15" s="19" t="s">
        <v>195</v>
      </c>
      <c r="G15" s="54">
        <v>8</v>
      </c>
      <c r="H15" s="54">
        <v>27</v>
      </c>
      <c r="I15" s="19">
        <v>31</v>
      </c>
      <c r="J15" s="19">
        <v>35</v>
      </c>
      <c r="K15" s="19">
        <v>33</v>
      </c>
      <c r="L15" s="54"/>
      <c r="M15" s="19"/>
      <c r="N15" s="54">
        <v>19</v>
      </c>
      <c r="O15" s="44">
        <v>26</v>
      </c>
      <c r="P15" s="84">
        <f>SUM(G15:O15)</f>
        <v>179</v>
      </c>
    </row>
    <row r="16" spans="1:16" ht="12.75">
      <c r="A16" s="43">
        <v>6</v>
      </c>
      <c r="B16" s="36" t="s">
        <v>317</v>
      </c>
      <c r="C16" s="36" t="s">
        <v>304</v>
      </c>
      <c r="D16" s="83" t="s">
        <v>290</v>
      </c>
      <c r="E16" s="30">
        <v>2002</v>
      </c>
      <c r="F16" s="30">
        <v>1</v>
      </c>
      <c r="G16" s="57">
        <v>28</v>
      </c>
      <c r="H16" s="57">
        <v>35</v>
      </c>
      <c r="I16" s="30">
        <v>40</v>
      </c>
      <c r="J16" s="19"/>
      <c r="K16" s="19"/>
      <c r="L16" s="54"/>
      <c r="M16" s="19"/>
      <c r="N16" s="54">
        <v>35</v>
      </c>
      <c r="O16" s="44">
        <v>40</v>
      </c>
      <c r="P16" s="84">
        <f>SUM(G16:O16)</f>
        <v>178</v>
      </c>
    </row>
    <row r="17" spans="1:16" ht="12.75">
      <c r="A17" s="43">
        <v>7</v>
      </c>
      <c r="B17" s="36" t="s">
        <v>187</v>
      </c>
      <c r="C17" s="36" t="s">
        <v>56</v>
      </c>
      <c r="D17" s="83" t="s">
        <v>128</v>
      </c>
      <c r="E17" s="30">
        <v>2002</v>
      </c>
      <c r="F17" s="30" t="s">
        <v>195</v>
      </c>
      <c r="G17" s="57">
        <v>35</v>
      </c>
      <c r="H17" s="57">
        <v>19</v>
      </c>
      <c r="I17" s="30">
        <v>16</v>
      </c>
      <c r="J17" s="19"/>
      <c r="K17" s="19"/>
      <c r="L17" s="54">
        <v>37</v>
      </c>
      <c r="M17" s="19">
        <v>35</v>
      </c>
      <c r="N17" s="54"/>
      <c r="O17" s="44">
        <v>33</v>
      </c>
      <c r="P17" s="84">
        <f>SUM(G17:O17)</f>
        <v>175</v>
      </c>
    </row>
    <row r="18" spans="1:16" s="85" customFormat="1" ht="12.75">
      <c r="A18" s="82">
        <v>8</v>
      </c>
      <c r="B18" s="36" t="s">
        <v>154</v>
      </c>
      <c r="C18" s="36" t="s">
        <v>21</v>
      </c>
      <c r="D18" s="87" t="s">
        <v>104</v>
      </c>
      <c r="E18" s="30">
        <v>2002</v>
      </c>
      <c r="F18" s="30">
        <v>1</v>
      </c>
      <c r="G18" s="57"/>
      <c r="H18" s="57">
        <v>30</v>
      </c>
      <c r="I18" s="30">
        <v>21</v>
      </c>
      <c r="J18" s="19"/>
      <c r="K18" s="19"/>
      <c r="L18" s="54">
        <v>23</v>
      </c>
      <c r="M18" s="19">
        <v>29</v>
      </c>
      <c r="N18" s="54">
        <v>32</v>
      </c>
      <c r="O18" s="44">
        <v>37</v>
      </c>
      <c r="P18" s="84">
        <f>SUM(G18:O18)</f>
        <v>172</v>
      </c>
    </row>
    <row r="19" spans="1:16" s="85" customFormat="1" ht="12.75">
      <c r="A19" s="82">
        <v>9</v>
      </c>
      <c r="B19" s="36" t="s">
        <v>320</v>
      </c>
      <c r="C19" s="36" t="s">
        <v>304</v>
      </c>
      <c r="D19" s="87" t="s">
        <v>290</v>
      </c>
      <c r="E19" s="88">
        <v>2002</v>
      </c>
      <c r="F19" s="30" t="s">
        <v>195</v>
      </c>
      <c r="G19" s="57">
        <v>25</v>
      </c>
      <c r="H19" s="57">
        <v>29</v>
      </c>
      <c r="I19" s="30">
        <v>37</v>
      </c>
      <c r="J19" s="19"/>
      <c r="K19" s="19"/>
      <c r="L19" s="54">
        <v>25</v>
      </c>
      <c r="M19" s="19">
        <v>27</v>
      </c>
      <c r="N19" s="54">
        <v>23</v>
      </c>
      <c r="O19" s="44">
        <v>27</v>
      </c>
      <c r="P19" s="84">
        <f>SUM(G19:O19)-N19</f>
        <v>170</v>
      </c>
    </row>
    <row r="20" spans="1:16" s="85" customFormat="1" ht="12.75">
      <c r="A20" s="82">
        <v>10</v>
      </c>
      <c r="B20" s="36" t="s">
        <v>305</v>
      </c>
      <c r="C20" s="36" t="s">
        <v>6</v>
      </c>
      <c r="D20" s="87" t="s">
        <v>39</v>
      </c>
      <c r="E20" s="30">
        <v>2002</v>
      </c>
      <c r="F20" s="30" t="s">
        <v>195</v>
      </c>
      <c r="G20" s="57">
        <v>11</v>
      </c>
      <c r="H20" s="57">
        <v>24</v>
      </c>
      <c r="I20" s="30">
        <v>22</v>
      </c>
      <c r="J20" s="19"/>
      <c r="K20" s="19">
        <v>22</v>
      </c>
      <c r="L20" s="54">
        <v>21</v>
      </c>
      <c r="M20" s="19">
        <v>33</v>
      </c>
      <c r="N20" s="54">
        <v>26</v>
      </c>
      <c r="O20" s="44">
        <v>12</v>
      </c>
      <c r="P20" s="84">
        <f>SUM(G20:O20)-G20</f>
        <v>160</v>
      </c>
    </row>
    <row r="21" spans="1:16" s="85" customFormat="1" ht="12.75">
      <c r="A21" s="82">
        <v>11</v>
      </c>
      <c r="B21" s="53" t="s">
        <v>318</v>
      </c>
      <c r="C21" s="53" t="s">
        <v>21</v>
      </c>
      <c r="D21" s="83" t="s">
        <v>104</v>
      </c>
      <c r="E21" s="30">
        <v>2003</v>
      </c>
      <c r="F21" s="30" t="s">
        <v>195</v>
      </c>
      <c r="G21" s="57"/>
      <c r="H21" s="57">
        <v>37</v>
      </c>
      <c r="I21" s="30">
        <v>25</v>
      </c>
      <c r="J21" s="19"/>
      <c r="K21" s="19"/>
      <c r="L21" s="54"/>
      <c r="M21" s="19">
        <v>24</v>
      </c>
      <c r="N21" s="54">
        <v>35</v>
      </c>
      <c r="O21" s="44">
        <v>35</v>
      </c>
      <c r="P21" s="84">
        <f>SUM(G21:O21)</f>
        <v>156</v>
      </c>
    </row>
    <row r="22" spans="1:16" s="85" customFormat="1" ht="12.75">
      <c r="A22" s="82">
        <v>12</v>
      </c>
      <c r="B22" s="36" t="s">
        <v>161</v>
      </c>
      <c r="C22" s="36" t="s">
        <v>40</v>
      </c>
      <c r="D22" s="87" t="s">
        <v>76</v>
      </c>
      <c r="E22" s="30">
        <v>2002</v>
      </c>
      <c r="F22" s="88" t="s">
        <v>182</v>
      </c>
      <c r="G22" s="153">
        <v>16</v>
      </c>
      <c r="H22" s="57">
        <v>12</v>
      </c>
      <c r="I22" s="30">
        <v>28</v>
      </c>
      <c r="J22" s="19">
        <v>32</v>
      </c>
      <c r="K22" s="19">
        <v>26</v>
      </c>
      <c r="L22" s="54">
        <v>20</v>
      </c>
      <c r="M22" s="19">
        <v>14</v>
      </c>
      <c r="N22" s="54"/>
      <c r="O22" s="44"/>
      <c r="P22" s="84">
        <f>SUM(G22:O22)</f>
        <v>148</v>
      </c>
    </row>
    <row r="23" spans="1:16" s="85" customFormat="1" ht="12.75">
      <c r="A23" s="82">
        <v>13</v>
      </c>
      <c r="B23" s="36" t="s">
        <v>390</v>
      </c>
      <c r="C23" s="36" t="s">
        <v>391</v>
      </c>
      <c r="D23" s="87" t="s">
        <v>120</v>
      </c>
      <c r="E23" s="88">
        <v>2002</v>
      </c>
      <c r="F23" s="88" t="s">
        <v>195</v>
      </c>
      <c r="G23" s="153">
        <v>32</v>
      </c>
      <c r="H23" s="57">
        <v>17</v>
      </c>
      <c r="I23" s="30">
        <v>19</v>
      </c>
      <c r="J23" s="19"/>
      <c r="K23" s="19"/>
      <c r="L23" s="54">
        <v>27</v>
      </c>
      <c r="M23" s="19">
        <v>37</v>
      </c>
      <c r="N23" s="54">
        <v>31</v>
      </c>
      <c r="O23" s="44"/>
      <c r="P23" s="84">
        <f>SUM(G23:O23)-H23</f>
        <v>146</v>
      </c>
    </row>
    <row r="24" spans="1:16" s="85" customFormat="1" ht="12.75">
      <c r="A24" s="82">
        <v>14</v>
      </c>
      <c r="B24" s="36" t="s">
        <v>163</v>
      </c>
      <c r="C24" s="36" t="s">
        <v>26</v>
      </c>
      <c r="D24" s="87" t="s">
        <v>41</v>
      </c>
      <c r="E24" s="30">
        <v>2002</v>
      </c>
      <c r="F24" s="30" t="s">
        <v>195</v>
      </c>
      <c r="G24" s="57">
        <v>18</v>
      </c>
      <c r="H24" s="57"/>
      <c r="I24" s="30"/>
      <c r="J24" s="19"/>
      <c r="K24" s="19">
        <v>30</v>
      </c>
      <c r="L24" s="54">
        <v>30</v>
      </c>
      <c r="M24" s="19">
        <v>28</v>
      </c>
      <c r="N24" s="54"/>
      <c r="O24" s="44">
        <v>29</v>
      </c>
      <c r="P24" s="84">
        <f aca="true" t="shared" si="0" ref="P24:P55">SUM(G24:O24)</f>
        <v>135</v>
      </c>
    </row>
    <row r="25" spans="1:16" s="85" customFormat="1" ht="12.75">
      <c r="A25" s="82">
        <v>15</v>
      </c>
      <c r="B25" s="36" t="s">
        <v>108</v>
      </c>
      <c r="C25" s="36" t="s">
        <v>97</v>
      </c>
      <c r="D25" s="87" t="s">
        <v>98</v>
      </c>
      <c r="E25" s="30">
        <v>2002</v>
      </c>
      <c r="F25" s="88" t="s">
        <v>182</v>
      </c>
      <c r="G25" s="153">
        <v>33</v>
      </c>
      <c r="H25" s="57">
        <v>23</v>
      </c>
      <c r="I25" s="30">
        <v>20</v>
      </c>
      <c r="J25" s="19">
        <v>20</v>
      </c>
      <c r="K25" s="19">
        <v>35</v>
      </c>
      <c r="L25" s="54"/>
      <c r="M25" s="19"/>
      <c r="N25" s="54"/>
      <c r="O25" s="44"/>
      <c r="P25" s="84">
        <f t="shared" si="0"/>
        <v>131</v>
      </c>
    </row>
    <row r="26" spans="1:16" s="85" customFormat="1" ht="12.75">
      <c r="A26" s="82">
        <v>16</v>
      </c>
      <c r="B26" s="36" t="s">
        <v>322</v>
      </c>
      <c r="C26" s="36" t="s">
        <v>56</v>
      </c>
      <c r="D26" s="83" t="s">
        <v>128</v>
      </c>
      <c r="E26" s="30">
        <v>2003</v>
      </c>
      <c r="F26" s="30" t="s">
        <v>182</v>
      </c>
      <c r="G26" s="57">
        <v>30</v>
      </c>
      <c r="H26" s="57"/>
      <c r="I26" s="30">
        <v>13</v>
      </c>
      <c r="J26" s="19">
        <v>30</v>
      </c>
      <c r="K26" s="19"/>
      <c r="L26" s="54">
        <v>31</v>
      </c>
      <c r="M26" s="19">
        <v>18</v>
      </c>
      <c r="N26" s="54"/>
      <c r="O26" s="44"/>
      <c r="P26" s="84">
        <f t="shared" si="0"/>
        <v>122</v>
      </c>
    </row>
    <row r="27" spans="1:16" s="85" customFormat="1" ht="12.75">
      <c r="A27" s="82">
        <v>17</v>
      </c>
      <c r="B27" s="36" t="s">
        <v>162</v>
      </c>
      <c r="C27" s="36" t="s">
        <v>40</v>
      </c>
      <c r="D27" s="87" t="s">
        <v>76</v>
      </c>
      <c r="E27" s="30">
        <v>2002</v>
      </c>
      <c r="F27" s="88" t="s">
        <v>182</v>
      </c>
      <c r="G27" s="153">
        <v>27</v>
      </c>
      <c r="H27" s="57">
        <v>20</v>
      </c>
      <c r="I27" s="30"/>
      <c r="J27" s="19"/>
      <c r="K27" s="19">
        <v>20</v>
      </c>
      <c r="L27" s="54">
        <v>28</v>
      </c>
      <c r="M27" s="19">
        <v>26</v>
      </c>
      <c r="N27" s="54"/>
      <c r="O27" s="44"/>
      <c r="P27" s="84">
        <f t="shared" si="0"/>
        <v>121</v>
      </c>
    </row>
    <row r="28" spans="1:16" s="85" customFormat="1" ht="12.75">
      <c r="A28" s="82">
        <v>18</v>
      </c>
      <c r="B28" s="36" t="s">
        <v>319</v>
      </c>
      <c r="C28" s="36" t="s">
        <v>40</v>
      </c>
      <c r="D28" s="83" t="s">
        <v>76</v>
      </c>
      <c r="E28" s="30">
        <v>2003</v>
      </c>
      <c r="F28" s="30" t="s">
        <v>182</v>
      </c>
      <c r="G28" s="57">
        <v>15</v>
      </c>
      <c r="H28" s="57"/>
      <c r="I28" s="30">
        <v>29</v>
      </c>
      <c r="J28" s="19">
        <v>31</v>
      </c>
      <c r="K28" s="19">
        <v>31</v>
      </c>
      <c r="L28" s="54"/>
      <c r="M28" s="19"/>
      <c r="N28" s="54">
        <v>14</v>
      </c>
      <c r="O28" s="44"/>
      <c r="P28" s="84">
        <f t="shared" si="0"/>
        <v>120</v>
      </c>
    </row>
    <row r="29" spans="1:16" s="85" customFormat="1" ht="12.75">
      <c r="A29" s="82">
        <v>19</v>
      </c>
      <c r="B29" s="53" t="s">
        <v>444</v>
      </c>
      <c r="C29" s="53" t="s">
        <v>304</v>
      </c>
      <c r="D29" s="83" t="s">
        <v>290</v>
      </c>
      <c r="E29" s="30">
        <v>2003</v>
      </c>
      <c r="F29" s="30" t="s">
        <v>195</v>
      </c>
      <c r="G29" s="57"/>
      <c r="H29" s="57">
        <v>28</v>
      </c>
      <c r="I29" s="30">
        <v>26</v>
      </c>
      <c r="J29" s="19"/>
      <c r="K29" s="19"/>
      <c r="L29" s="54"/>
      <c r="M29" s="19"/>
      <c r="N29" s="54">
        <v>27</v>
      </c>
      <c r="O29" s="44">
        <v>28</v>
      </c>
      <c r="P29" s="84">
        <f t="shared" si="0"/>
        <v>109</v>
      </c>
    </row>
    <row r="30" spans="1:16" s="85" customFormat="1" ht="12.75">
      <c r="A30" s="82">
        <v>20</v>
      </c>
      <c r="B30" s="36" t="s">
        <v>200</v>
      </c>
      <c r="C30" s="36" t="s">
        <v>56</v>
      </c>
      <c r="D30" s="87" t="s">
        <v>128</v>
      </c>
      <c r="E30" s="88">
        <v>2003</v>
      </c>
      <c r="F30" s="88" t="s">
        <v>183</v>
      </c>
      <c r="G30" s="153">
        <v>31</v>
      </c>
      <c r="H30" s="57">
        <v>15</v>
      </c>
      <c r="I30" s="30">
        <v>17</v>
      </c>
      <c r="J30" s="19"/>
      <c r="K30" s="19"/>
      <c r="L30" s="54">
        <v>24</v>
      </c>
      <c r="M30" s="19">
        <v>13</v>
      </c>
      <c r="N30" s="54"/>
      <c r="O30" s="44"/>
      <c r="P30" s="84">
        <f t="shared" si="0"/>
        <v>100</v>
      </c>
    </row>
    <row r="31" spans="1:16" s="85" customFormat="1" ht="12.75">
      <c r="A31" s="82">
        <v>21</v>
      </c>
      <c r="B31" s="20" t="s">
        <v>389</v>
      </c>
      <c r="C31" s="20" t="s">
        <v>359</v>
      </c>
      <c r="D31" s="18" t="s">
        <v>360</v>
      </c>
      <c r="E31" s="26">
        <v>2002</v>
      </c>
      <c r="F31" s="88" t="s">
        <v>195</v>
      </c>
      <c r="G31" s="153">
        <v>37</v>
      </c>
      <c r="H31" s="57"/>
      <c r="I31" s="30"/>
      <c r="J31" s="19">
        <v>33</v>
      </c>
      <c r="K31" s="19">
        <v>27</v>
      </c>
      <c r="L31" s="54"/>
      <c r="M31" s="19"/>
      <c r="N31" s="54"/>
      <c r="O31" s="44"/>
      <c r="P31" s="84">
        <f t="shared" si="0"/>
        <v>97</v>
      </c>
    </row>
    <row r="32" spans="1:16" s="85" customFormat="1" ht="12.75">
      <c r="A32" s="82">
        <v>22</v>
      </c>
      <c r="B32" s="17" t="s">
        <v>328</v>
      </c>
      <c r="C32" s="17" t="s">
        <v>56</v>
      </c>
      <c r="D32" s="81" t="s">
        <v>128</v>
      </c>
      <c r="E32" s="19">
        <v>2002</v>
      </c>
      <c r="F32" s="30" t="s">
        <v>182</v>
      </c>
      <c r="G32" s="57"/>
      <c r="H32" s="57">
        <v>31</v>
      </c>
      <c r="I32" s="30">
        <v>23</v>
      </c>
      <c r="J32" s="19"/>
      <c r="K32" s="19"/>
      <c r="L32" s="54">
        <v>26</v>
      </c>
      <c r="M32" s="19">
        <v>17</v>
      </c>
      <c r="N32" s="54"/>
      <c r="O32" s="44"/>
      <c r="P32" s="84">
        <f t="shared" si="0"/>
        <v>97</v>
      </c>
    </row>
    <row r="33" spans="1:16" s="85" customFormat="1" ht="12.75">
      <c r="A33" s="82">
        <v>23</v>
      </c>
      <c r="B33" s="20" t="s">
        <v>88</v>
      </c>
      <c r="C33" s="20" t="s">
        <v>13</v>
      </c>
      <c r="D33" s="18" t="s">
        <v>43</v>
      </c>
      <c r="E33" s="19">
        <v>2002</v>
      </c>
      <c r="F33" s="30" t="s">
        <v>195</v>
      </c>
      <c r="G33" s="57">
        <v>7</v>
      </c>
      <c r="H33" s="57">
        <v>26</v>
      </c>
      <c r="I33" s="30"/>
      <c r="J33" s="19"/>
      <c r="K33" s="19">
        <v>28</v>
      </c>
      <c r="L33" s="54"/>
      <c r="M33" s="19"/>
      <c r="N33" s="54">
        <v>29</v>
      </c>
      <c r="O33" s="44"/>
      <c r="P33" s="84">
        <f t="shared" si="0"/>
        <v>90</v>
      </c>
    </row>
    <row r="34" spans="1:16" s="85" customFormat="1" ht="12.75">
      <c r="A34" s="82">
        <v>24</v>
      </c>
      <c r="B34" s="20" t="s">
        <v>89</v>
      </c>
      <c r="C34" s="20" t="s">
        <v>26</v>
      </c>
      <c r="D34" s="18" t="s">
        <v>41</v>
      </c>
      <c r="E34" s="19">
        <v>2002</v>
      </c>
      <c r="F34" s="30" t="s">
        <v>195</v>
      </c>
      <c r="G34" s="57">
        <v>21</v>
      </c>
      <c r="H34" s="57"/>
      <c r="I34" s="30"/>
      <c r="J34" s="30"/>
      <c r="K34" s="30">
        <v>17</v>
      </c>
      <c r="L34" s="57"/>
      <c r="M34" s="30"/>
      <c r="N34" s="57">
        <v>21</v>
      </c>
      <c r="O34" s="89">
        <v>23</v>
      </c>
      <c r="P34" s="84">
        <f t="shared" si="0"/>
        <v>82</v>
      </c>
    </row>
    <row r="35" spans="1:16" s="85" customFormat="1" ht="12.75">
      <c r="A35" s="82">
        <v>25</v>
      </c>
      <c r="B35" s="17" t="s">
        <v>489</v>
      </c>
      <c r="C35" s="17" t="s">
        <v>40</v>
      </c>
      <c r="D35" s="81" t="s">
        <v>76</v>
      </c>
      <c r="E35" s="19">
        <v>2003</v>
      </c>
      <c r="F35" s="19" t="s">
        <v>195</v>
      </c>
      <c r="G35" s="54"/>
      <c r="H35" s="54"/>
      <c r="I35" s="19"/>
      <c r="J35" s="19"/>
      <c r="K35" s="19">
        <v>14</v>
      </c>
      <c r="L35" s="54">
        <v>18</v>
      </c>
      <c r="M35" s="19">
        <v>10</v>
      </c>
      <c r="N35" s="54">
        <v>24</v>
      </c>
      <c r="O35" s="44">
        <v>13</v>
      </c>
      <c r="P35" s="84">
        <f t="shared" si="0"/>
        <v>79</v>
      </c>
    </row>
    <row r="36" spans="1:16" s="85" customFormat="1" ht="12.75">
      <c r="A36" s="82">
        <v>26</v>
      </c>
      <c r="B36" s="20" t="s">
        <v>397</v>
      </c>
      <c r="C36" s="20" t="s">
        <v>359</v>
      </c>
      <c r="D36" s="18" t="s">
        <v>360</v>
      </c>
      <c r="E36" s="26">
        <v>2002</v>
      </c>
      <c r="F36" s="26" t="s">
        <v>182</v>
      </c>
      <c r="G36" s="152"/>
      <c r="H36" s="54">
        <v>32</v>
      </c>
      <c r="I36" s="19"/>
      <c r="J36" s="19">
        <v>24</v>
      </c>
      <c r="K36" s="19">
        <v>23</v>
      </c>
      <c r="L36" s="54"/>
      <c r="M36" s="19"/>
      <c r="N36" s="54"/>
      <c r="O36" s="44"/>
      <c r="P36" s="84">
        <f t="shared" si="0"/>
        <v>79</v>
      </c>
    </row>
    <row r="37" spans="1:16" s="85" customFormat="1" ht="12.75">
      <c r="A37" s="82">
        <v>27</v>
      </c>
      <c r="B37" s="20" t="s">
        <v>399</v>
      </c>
      <c r="C37" s="20" t="s">
        <v>363</v>
      </c>
      <c r="D37" s="103" t="s">
        <v>469</v>
      </c>
      <c r="E37" s="26">
        <v>2002</v>
      </c>
      <c r="F37" s="26" t="s">
        <v>195</v>
      </c>
      <c r="G37" s="152">
        <v>13</v>
      </c>
      <c r="H37" s="54"/>
      <c r="I37" s="19"/>
      <c r="J37" s="19"/>
      <c r="K37" s="19"/>
      <c r="L37" s="54">
        <v>35</v>
      </c>
      <c r="M37" s="19">
        <v>31</v>
      </c>
      <c r="N37" s="54"/>
      <c r="O37" s="44"/>
      <c r="P37" s="84">
        <f t="shared" si="0"/>
        <v>79</v>
      </c>
    </row>
    <row r="38" spans="1:16" s="85" customFormat="1" ht="12.75">
      <c r="A38" s="82">
        <v>28</v>
      </c>
      <c r="B38" s="36" t="s">
        <v>191</v>
      </c>
      <c r="C38" s="36" t="s">
        <v>21</v>
      </c>
      <c r="D38" s="83" t="s">
        <v>104</v>
      </c>
      <c r="E38" s="30">
        <v>2005</v>
      </c>
      <c r="F38" s="26" t="s">
        <v>182</v>
      </c>
      <c r="G38" s="152"/>
      <c r="H38" s="54">
        <v>25</v>
      </c>
      <c r="I38" s="19">
        <v>18</v>
      </c>
      <c r="J38" s="19"/>
      <c r="K38" s="19"/>
      <c r="L38" s="54"/>
      <c r="M38" s="19"/>
      <c r="N38" s="54">
        <v>18</v>
      </c>
      <c r="O38" s="44">
        <v>17</v>
      </c>
      <c r="P38" s="84">
        <f t="shared" si="0"/>
        <v>78</v>
      </c>
    </row>
    <row r="39" spans="1:16" s="85" customFormat="1" ht="12.75">
      <c r="A39" s="82">
        <v>29</v>
      </c>
      <c r="B39" s="53" t="s">
        <v>324</v>
      </c>
      <c r="C39" s="53" t="s">
        <v>20</v>
      </c>
      <c r="D39" s="83" t="s">
        <v>107</v>
      </c>
      <c r="E39" s="30">
        <v>2003</v>
      </c>
      <c r="F39" s="26" t="s">
        <v>195</v>
      </c>
      <c r="G39" s="152">
        <v>12</v>
      </c>
      <c r="H39" s="54">
        <v>14</v>
      </c>
      <c r="I39" s="19"/>
      <c r="J39" s="19"/>
      <c r="K39" s="19"/>
      <c r="L39" s="54"/>
      <c r="M39" s="19"/>
      <c r="N39" s="54">
        <v>25</v>
      </c>
      <c r="O39" s="44">
        <v>25</v>
      </c>
      <c r="P39" s="84">
        <f t="shared" si="0"/>
        <v>76</v>
      </c>
    </row>
    <row r="40" spans="1:16" s="85" customFormat="1" ht="12.75">
      <c r="A40" s="82">
        <v>30</v>
      </c>
      <c r="B40" s="36" t="s">
        <v>400</v>
      </c>
      <c r="C40" s="36" t="s">
        <v>139</v>
      </c>
      <c r="D40" s="83" t="s">
        <v>166</v>
      </c>
      <c r="E40" s="30">
        <v>2003</v>
      </c>
      <c r="F40" s="19" t="s">
        <v>182</v>
      </c>
      <c r="G40" s="54">
        <v>10</v>
      </c>
      <c r="H40" s="54"/>
      <c r="I40" s="19"/>
      <c r="J40" s="19"/>
      <c r="K40" s="19"/>
      <c r="L40" s="54">
        <v>17</v>
      </c>
      <c r="M40" s="19">
        <v>9</v>
      </c>
      <c r="N40" s="54">
        <v>20</v>
      </c>
      <c r="O40" s="44">
        <v>19</v>
      </c>
      <c r="P40" s="84">
        <f t="shared" si="0"/>
        <v>75</v>
      </c>
    </row>
    <row r="41" spans="1:16" s="85" customFormat="1" ht="12.75">
      <c r="A41" s="82">
        <v>31</v>
      </c>
      <c r="B41" s="53" t="s">
        <v>449</v>
      </c>
      <c r="C41" s="53" t="s">
        <v>224</v>
      </c>
      <c r="D41" s="83" t="s">
        <v>225</v>
      </c>
      <c r="E41" s="30">
        <v>2002</v>
      </c>
      <c r="F41" s="19" t="s">
        <v>183</v>
      </c>
      <c r="G41" s="54"/>
      <c r="H41" s="54">
        <v>9</v>
      </c>
      <c r="I41" s="19"/>
      <c r="J41" s="19">
        <v>19</v>
      </c>
      <c r="K41" s="19">
        <v>24</v>
      </c>
      <c r="L41" s="54"/>
      <c r="M41" s="19">
        <v>21</v>
      </c>
      <c r="N41" s="54"/>
      <c r="O41" s="44"/>
      <c r="P41" s="84">
        <f t="shared" si="0"/>
        <v>73</v>
      </c>
    </row>
    <row r="42" spans="1:16" s="85" customFormat="1" ht="12.75">
      <c r="A42" s="82">
        <v>32</v>
      </c>
      <c r="B42" s="53" t="s">
        <v>327</v>
      </c>
      <c r="C42" s="53" t="s">
        <v>40</v>
      </c>
      <c r="D42" s="83" t="s">
        <v>76</v>
      </c>
      <c r="E42" s="30">
        <v>2005</v>
      </c>
      <c r="F42" s="26" t="s">
        <v>195</v>
      </c>
      <c r="G42" s="152">
        <v>6</v>
      </c>
      <c r="H42" s="54"/>
      <c r="I42" s="19"/>
      <c r="J42" s="19"/>
      <c r="K42" s="19"/>
      <c r="L42" s="54"/>
      <c r="M42" s="19">
        <v>19</v>
      </c>
      <c r="N42" s="54">
        <v>15</v>
      </c>
      <c r="O42" s="44">
        <v>24</v>
      </c>
      <c r="P42" s="84">
        <f t="shared" si="0"/>
        <v>64</v>
      </c>
    </row>
    <row r="43" spans="1:16" s="85" customFormat="1" ht="12.75">
      <c r="A43" s="82">
        <v>33</v>
      </c>
      <c r="B43" s="36" t="s">
        <v>155</v>
      </c>
      <c r="C43" s="36" t="s">
        <v>56</v>
      </c>
      <c r="D43" s="87" t="s">
        <v>128</v>
      </c>
      <c r="E43" s="30">
        <v>2002</v>
      </c>
      <c r="F43" s="19" t="s">
        <v>182</v>
      </c>
      <c r="G43" s="54"/>
      <c r="H43" s="54"/>
      <c r="I43" s="19">
        <v>27</v>
      </c>
      <c r="J43" s="19"/>
      <c r="K43" s="19">
        <v>37</v>
      </c>
      <c r="L43" s="54"/>
      <c r="M43" s="19"/>
      <c r="N43" s="54"/>
      <c r="O43" s="44"/>
      <c r="P43" s="84">
        <f t="shared" si="0"/>
        <v>64</v>
      </c>
    </row>
    <row r="44" spans="1:16" s="85" customFormat="1" ht="12.75">
      <c r="A44" s="82">
        <v>34</v>
      </c>
      <c r="B44" s="36" t="s">
        <v>395</v>
      </c>
      <c r="C44" s="36" t="s">
        <v>359</v>
      </c>
      <c r="D44" s="87" t="s">
        <v>360</v>
      </c>
      <c r="E44" s="88">
        <v>2002</v>
      </c>
      <c r="F44" s="26" t="s">
        <v>184</v>
      </c>
      <c r="G44" s="152">
        <v>20</v>
      </c>
      <c r="H44" s="54"/>
      <c r="I44" s="19"/>
      <c r="J44" s="19">
        <v>22</v>
      </c>
      <c r="K44" s="19">
        <v>18</v>
      </c>
      <c r="L44" s="54"/>
      <c r="M44" s="19"/>
      <c r="N44" s="54"/>
      <c r="O44" s="44"/>
      <c r="P44" s="84">
        <f t="shared" si="0"/>
        <v>60</v>
      </c>
    </row>
    <row r="45" spans="1:16" s="85" customFormat="1" ht="12.75">
      <c r="A45" s="82">
        <v>35</v>
      </c>
      <c r="B45" s="53" t="s">
        <v>497</v>
      </c>
      <c r="C45" s="53" t="s">
        <v>26</v>
      </c>
      <c r="D45" s="83" t="s">
        <v>41</v>
      </c>
      <c r="E45" s="30">
        <v>2004</v>
      </c>
      <c r="F45" s="19" t="s">
        <v>183</v>
      </c>
      <c r="G45" s="54"/>
      <c r="H45" s="54"/>
      <c r="I45" s="19"/>
      <c r="J45" s="19"/>
      <c r="K45" s="19"/>
      <c r="L45" s="54">
        <v>19</v>
      </c>
      <c r="M45" s="19">
        <v>11</v>
      </c>
      <c r="N45" s="54">
        <v>13</v>
      </c>
      <c r="O45" s="44">
        <v>16</v>
      </c>
      <c r="P45" s="84">
        <f t="shared" si="0"/>
        <v>59</v>
      </c>
    </row>
    <row r="46" spans="1:16" s="85" customFormat="1" ht="12.75">
      <c r="A46" s="82">
        <v>36</v>
      </c>
      <c r="B46" s="36" t="s">
        <v>398</v>
      </c>
      <c r="C46" s="36" t="s">
        <v>359</v>
      </c>
      <c r="D46" s="87" t="s">
        <v>360</v>
      </c>
      <c r="E46" s="88">
        <v>2002</v>
      </c>
      <c r="F46" s="26" t="s">
        <v>184</v>
      </c>
      <c r="G46" s="152">
        <v>14</v>
      </c>
      <c r="H46" s="54"/>
      <c r="I46" s="19"/>
      <c r="J46" s="19">
        <v>26</v>
      </c>
      <c r="K46" s="19">
        <v>16</v>
      </c>
      <c r="L46" s="54"/>
      <c r="M46" s="19"/>
      <c r="N46" s="54"/>
      <c r="O46" s="44"/>
      <c r="P46" s="84">
        <f t="shared" si="0"/>
        <v>56</v>
      </c>
    </row>
    <row r="47" spans="1:16" s="85" customFormat="1" ht="12.75">
      <c r="A47" s="82">
        <v>37</v>
      </c>
      <c r="B47" s="53" t="s">
        <v>326</v>
      </c>
      <c r="C47" s="53" t="s">
        <v>20</v>
      </c>
      <c r="D47" s="83" t="s">
        <v>107</v>
      </c>
      <c r="E47" s="30">
        <v>2003</v>
      </c>
      <c r="F47" s="19" t="s">
        <v>183</v>
      </c>
      <c r="G47" s="54"/>
      <c r="H47" s="54">
        <v>8</v>
      </c>
      <c r="I47" s="19"/>
      <c r="J47" s="19">
        <v>28</v>
      </c>
      <c r="K47" s="19">
        <v>13</v>
      </c>
      <c r="L47" s="54"/>
      <c r="M47" s="19"/>
      <c r="N47" s="54"/>
      <c r="O47" s="44"/>
      <c r="P47" s="84">
        <f t="shared" si="0"/>
        <v>49</v>
      </c>
    </row>
    <row r="48" spans="1:16" s="85" customFormat="1" ht="12.75">
      <c r="A48" s="82">
        <v>38</v>
      </c>
      <c r="B48" s="53" t="s">
        <v>474</v>
      </c>
      <c r="C48" s="53" t="s">
        <v>232</v>
      </c>
      <c r="D48" s="83" t="s">
        <v>233</v>
      </c>
      <c r="E48" s="30">
        <v>2002</v>
      </c>
      <c r="F48" s="19" t="s">
        <v>182</v>
      </c>
      <c r="G48" s="54"/>
      <c r="H48" s="54"/>
      <c r="I48" s="19"/>
      <c r="J48" s="19">
        <v>18</v>
      </c>
      <c r="K48" s="19"/>
      <c r="L48" s="54">
        <v>29</v>
      </c>
      <c r="M48" s="19"/>
      <c r="N48" s="54"/>
      <c r="O48" s="44"/>
      <c r="P48" s="84">
        <f t="shared" si="0"/>
        <v>47</v>
      </c>
    </row>
    <row r="49" spans="1:16" s="85" customFormat="1" ht="12.75">
      <c r="A49" s="82">
        <v>39</v>
      </c>
      <c r="B49" s="53" t="s">
        <v>471</v>
      </c>
      <c r="C49" s="53" t="s">
        <v>56</v>
      </c>
      <c r="D49" s="83" t="s">
        <v>128</v>
      </c>
      <c r="E49" s="30">
        <v>2004</v>
      </c>
      <c r="F49" s="19" t="s">
        <v>184</v>
      </c>
      <c r="G49" s="54"/>
      <c r="H49" s="54"/>
      <c r="I49" s="19"/>
      <c r="J49" s="19">
        <v>26</v>
      </c>
      <c r="K49" s="19">
        <v>21</v>
      </c>
      <c r="L49" s="54"/>
      <c r="M49" s="19"/>
      <c r="N49" s="54"/>
      <c r="O49" s="44"/>
      <c r="P49" s="84">
        <f t="shared" si="0"/>
        <v>47</v>
      </c>
    </row>
    <row r="50" spans="1:16" s="85" customFormat="1" ht="12.75">
      <c r="A50" s="82">
        <v>40</v>
      </c>
      <c r="B50" s="53" t="s">
        <v>445</v>
      </c>
      <c r="C50" s="53" t="s">
        <v>224</v>
      </c>
      <c r="D50" s="83" t="s">
        <v>225</v>
      </c>
      <c r="E50" s="30">
        <v>2003</v>
      </c>
      <c r="F50" s="19" t="s">
        <v>183</v>
      </c>
      <c r="G50" s="54"/>
      <c r="H50" s="54">
        <v>22</v>
      </c>
      <c r="I50" s="19"/>
      <c r="J50" s="19"/>
      <c r="K50" s="19"/>
      <c r="L50" s="54"/>
      <c r="M50" s="19">
        <v>23</v>
      </c>
      <c r="N50" s="54"/>
      <c r="O50" s="44"/>
      <c r="P50" s="84">
        <f t="shared" si="0"/>
        <v>45</v>
      </c>
    </row>
    <row r="51" spans="1:16" s="85" customFormat="1" ht="12.75">
      <c r="A51" s="82">
        <v>41</v>
      </c>
      <c r="B51" s="53" t="s">
        <v>447</v>
      </c>
      <c r="C51" s="53" t="s">
        <v>21</v>
      </c>
      <c r="D51" s="83" t="s">
        <v>104</v>
      </c>
      <c r="E51" s="30">
        <v>2002</v>
      </c>
      <c r="F51" s="19" t="s">
        <v>183</v>
      </c>
      <c r="G51" s="54"/>
      <c r="H51" s="54">
        <v>11</v>
      </c>
      <c r="I51" s="19">
        <v>14</v>
      </c>
      <c r="J51" s="19"/>
      <c r="K51" s="19"/>
      <c r="L51" s="54"/>
      <c r="M51" s="19">
        <v>20</v>
      </c>
      <c r="N51" s="54"/>
      <c r="O51" s="44"/>
      <c r="P51" s="84">
        <f t="shared" si="0"/>
        <v>45</v>
      </c>
    </row>
    <row r="52" spans="1:16" s="85" customFormat="1" ht="12.75">
      <c r="A52" s="82">
        <v>42</v>
      </c>
      <c r="B52" s="20" t="s">
        <v>394</v>
      </c>
      <c r="C52" s="20" t="s">
        <v>90</v>
      </c>
      <c r="D52" s="18" t="s">
        <v>69</v>
      </c>
      <c r="E52" s="26">
        <v>2003</v>
      </c>
      <c r="F52" s="26" t="s">
        <v>183</v>
      </c>
      <c r="G52" s="152">
        <v>22</v>
      </c>
      <c r="H52" s="54"/>
      <c r="I52" s="19"/>
      <c r="J52" s="19"/>
      <c r="K52" s="19"/>
      <c r="L52" s="54">
        <v>22</v>
      </c>
      <c r="M52" s="19"/>
      <c r="N52" s="54"/>
      <c r="O52" s="44"/>
      <c r="P52" s="84">
        <f t="shared" si="0"/>
        <v>44</v>
      </c>
    </row>
    <row r="53" spans="1:16" s="85" customFormat="1" ht="12.75">
      <c r="A53" s="82">
        <v>43</v>
      </c>
      <c r="B53" s="17" t="s">
        <v>533</v>
      </c>
      <c r="C53" s="17" t="s">
        <v>528</v>
      </c>
      <c r="D53" s="27"/>
      <c r="E53" s="11">
        <v>2002</v>
      </c>
      <c r="F53" s="11" t="s">
        <v>195</v>
      </c>
      <c r="G53" s="54"/>
      <c r="H53" s="54"/>
      <c r="I53" s="19"/>
      <c r="J53" s="19"/>
      <c r="K53" s="19"/>
      <c r="L53" s="54"/>
      <c r="M53" s="11"/>
      <c r="N53" s="54">
        <v>12</v>
      </c>
      <c r="O53" s="48">
        <v>31</v>
      </c>
      <c r="P53" s="46">
        <f t="shared" si="0"/>
        <v>43</v>
      </c>
    </row>
    <row r="54" spans="1:16" s="85" customFormat="1" ht="12.75">
      <c r="A54" s="82">
        <v>44</v>
      </c>
      <c r="B54" s="17" t="s">
        <v>472</v>
      </c>
      <c r="C54" s="17" t="s">
        <v>359</v>
      </c>
      <c r="D54" s="81" t="s">
        <v>360</v>
      </c>
      <c r="E54" s="19">
        <v>2002</v>
      </c>
      <c r="F54" s="19" t="s">
        <v>184</v>
      </c>
      <c r="G54" s="54"/>
      <c r="H54" s="54"/>
      <c r="I54" s="19"/>
      <c r="J54" s="19">
        <v>23</v>
      </c>
      <c r="K54" s="19">
        <v>19</v>
      </c>
      <c r="L54" s="54"/>
      <c r="M54" s="19"/>
      <c r="N54" s="54"/>
      <c r="O54" s="44"/>
      <c r="P54" s="84">
        <f t="shared" si="0"/>
        <v>42</v>
      </c>
    </row>
    <row r="55" spans="1:16" s="85" customFormat="1" ht="12.75">
      <c r="A55" s="82">
        <v>45</v>
      </c>
      <c r="B55" s="20" t="s">
        <v>197</v>
      </c>
      <c r="C55" s="20" t="s">
        <v>6</v>
      </c>
      <c r="D55" s="18" t="s">
        <v>39</v>
      </c>
      <c r="E55" s="26">
        <v>2002</v>
      </c>
      <c r="F55" s="19" t="s">
        <v>183</v>
      </c>
      <c r="G55" s="54">
        <v>24</v>
      </c>
      <c r="H55" s="54">
        <v>18</v>
      </c>
      <c r="I55" s="19"/>
      <c r="J55" s="19"/>
      <c r="K55" s="19"/>
      <c r="L55" s="54"/>
      <c r="M55" s="19"/>
      <c r="N55" s="54"/>
      <c r="O55" s="44"/>
      <c r="P55" s="84">
        <f t="shared" si="0"/>
        <v>42</v>
      </c>
    </row>
    <row r="56" spans="1:16" s="85" customFormat="1" ht="12.75">
      <c r="A56" s="82">
        <v>46</v>
      </c>
      <c r="B56" s="17" t="s">
        <v>530</v>
      </c>
      <c r="C56" s="17" t="s">
        <v>391</v>
      </c>
      <c r="D56" s="81" t="s">
        <v>120</v>
      </c>
      <c r="E56" s="19">
        <v>2003</v>
      </c>
      <c r="F56" s="19" t="s">
        <v>195</v>
      </c>
      <c r="G56" s="54"/>
      <c r="H56" s="54"/>
      <c r="I56" s="19"/>
      <c r="J56" s="19"/>
      <c r="K56" s="19"/>
      <c r="L56" s="54"/>
      <c r="M56" s="19"/>
      <c r="N56" s="54">
        <v>28</v>
      </c>
      <c r="O56" s="44">
        <v>8</v>
      </c>
      <c r="P56" s="84">
        <f aca="true" t="shared" si="1" ref="P56:P81">SUM(G56:O56)</f>
        <v>36</v>
      </c>
    </row>
    <row r="57" spans="1:16" s="85" customFormat="1" ht="12.75">
      <c r="A57" s="82">
        <v>47</v>
      </c>
      <c r="B57" s="20" t="s">
        <v>321</v>
      </c>
      <c r="C57" s="20" t="s">
        <v>139</v>
      </c>
      <c r="D57" s="81" t="s">
        <v>166</v>
      </c>
      <c r="E57" s="19">
        <v>2002</v>
      </c>
      <c r="F57" s="19" t="s">
        <v>182</v>
      </c>
      <c r="G57" s="54"/>
      <c r="H57" s="54"/>
      <c r="I57" s="19"/>
      <c r="J57" s="19"/>
      <c r="K57" s="19"/>
      <c r="L57" s="54"/>
      <c r="M57" s="19"/>
      <c r="N57" s="54">
        <v>23</v>
      </c>
      <c r="O57" s="44">
        <v>9</v>
      </c>
      <c r="P57" s="84">
        <f t="shared" si="1"/>
        <v>32</v>
      </c>
    </row>
    <row r="58" spans="1:16" s="85" customFormat="1" ht="12.75">
      <c r="A58" s="82">
        <v>48</v>
      </c>
      <c r="B58" s="20" t="s">
        <v>185</v>
      </c>
      <c r="C58" s="20" t="s">
        <v>5</v>
      </c>
      <c r="D58" s="18" t="s">
        <v>47</v>
      </c>
      <c r="E58" s="19">
        <v>2002</v>
      </c>
      <c r="F58" s="26" t="s">
        <v>182</v>
      </c>
      <c r="G58" s="152"/>
      <c r="H58" s="54"/>
      <c r="I58" s="19">
        <v>30</v>
      </c>
      <c r="J58" s="19"/>
      <c r="K58" s="19"/>
      <c r="L58" s="54"/>
      <c r="M58" s="19"/>
      <c r="N58" s="54"/>
      <c r="O58" s="44"/>
      <c r="P58" s="84">
        <f t="shared" si="1"/>
        <v>30</v>
      </c>
    </row>
    <row r="59" spans="1:16" s="85" customFormat="1" ht="12.75">
      <c r="A59" s="82">
        <v>49</v>
      </c>
      <c r="B59" s="17" t="s">
        <v>330</v>
      </c>
      <c r="C59" s="17" t="s">
        <v>56</v>
      </c>
      <c r="D59" s="81" t="s">
        <v>128</v>
      </c>
      <c r="E59" s="19">
        <v>2002</v>
      </c>
      <c r="F59" s="19" t="s">
        <v>183</v>
      </c>
      <c r="G59" s="54">
        <v>17</v>
      </c>
      <c r="H59" s="54">
        <v>13</v>
      </c>
      <c r="I59" s="19"/>
      <c r="J59" s="19"/>
      <c r="K59" s="19"/>
      <c r="L59" s="54"/>
      <c r="M59" s="19"/>
      <c r="N59" s="54"/>
      <c r="O59" s="44"/>
      <c r="P59" s="84">
        <f t="shared" si="1"/>
        <v>30</v>
      </c>
    </row>
    <row r="60" spans="1:16" s="85" customFormat="1" ht="12.75">
      <c r="A60" s="82">
        <v>50</v>
      </c>
      <c r="B60" s="17" t="s">
        <v>488</v>
      </c>
      <c r="C60" s="17" t="s">
        <v>40</v>
      </c>
      <c r="D60" s="81" t="s">
        <v>76</v>
      </c>
      <c r="E60" s="19">
        <v>2005</v>
      </c>
      <c r="F60" s="19" t="s">
        <v>183</v>
      </c>
      <c r="G60" s="54"/>
      <c r="H60" s="54"/>
      <c r="I60" s="19"/>
      <c r="J60" s="19"/>
      <c r="K60" s="19">
        <v>15</v>
      </c>
      <c r="L60" s="54"/>
      <c r="M60" s="19"/>
      <c r="N60" s="54"/>
      <c r="O60" s="44">
        <v>14</v>
      </c>
      <c r="P60" s="84">
        <f t="shared" si="1"/>
        <v>29</v>
      </c>
    </row>
    <row r="61" spans="1:16" s="85" customFormat="1" ht="12.75">
      <c r="A61" s="82">
        <v>51</v>
      </c>
      <c r="B61" s="17" t="s">
        <v>329</v>
      </c>
      <c r="C61" s="17" t="s">
        <v>20</v>
      </c>
      <c r="D61" s="81" t="s">
        <v>107</v>
      </c>
      <c r="E61" s="19">
        <v>2003</v>
      </c>
      <c r="F61" s="26" t="s">
        <v>183</v>
      </c>
      <c r="G61" s="152"/>
      <c r="H61" s="54"/>
      <c r="I61" s="19"/>
      <c r="J61" s="19">
        <v>29</v>
      </c>
      <c r="K61" s="19"/>
      <c r="L61" s="54"/>
      <c r="M61" s="19"/>
      <c r="N61" s="54"/>
      <c r="O61" s="44"/>
      <c r="P61" s="84">
        <f t="shared" si="1"/>
        <v>29</v>
      </c>
    </row>
    <row r="62" spans="1:16" s="85" customFormat="1" ht="12.75">
      <c r="A62" s="82">
        <v>52</v>
      </c>
      <c r="B62" s="17" t="s">
        <v>325</v>
      </c>
      <c r="C62" s="17" t="s">
        <v>20</v>
      </c>
      <c r="D62" s="81" t="s">
        <v>107</v>
      </c>
      <c r="E62" s="19">
        <v>2003</v>
      </c>
      <c r="F62" s="26" t="s">
        <v>182</v>
      </c>
      <c r="G62" s="152"/>
      <c r="H62" s="54"/>
      <c r="I62" s="19"/>
      <c r="J62" s="19"/>
      <c r="K62" s="19"/>
      <c r="L62" s="54"/>
      <c r="M62" s="19"/>
      <c r="N62" s="54">
        <v>9</v>
      </c>
      <c r="O62" s="44">
        <v>20</v>
      </c>
      <c r="P62" s="84">
        <f t="shared" si="1"/>
        <v>29</v>
      </c>
    </row>
    <row r="63" spans="1:16" s="85" customFormat="1" ht="12.75">
      <c r="A63" s="82">
        <v>53</v>
      </c>
      <c r="B63" s="17" t="s">
        <v>464</v>
      </c>
      <c r="C63" s="17" t="s">
        <v>304</v>
      </c>
      <c r="D63" s="81" t="s">
        <v>290</v>
      </c>
      <c r="E63" s="19">
        <v>2004</v>
      </c>
      <c r="F63" s="19" t="s">
        <v>183</v>
      </c>
      <c r="G63" s="54"/>
      <c r="H63" s="54"/>
      <c r="I63" s="19">
        <v>15</v>
      </c>
      <c r="J63" s="19"/>
      <c r="K63" s="19"/>
      <c r="L63" s="54"/>
      <c r="M63" s="19">
        <v>12</v>
      </c>
      <c r="N63" s="54"/>
      <c r="O63" s="44"/>
      <c r="P63" s="84">
        <f t="shared" si="1"/>
        <v>27</v>
      </c>
    </row>
    <row r="64" spans="1:16" s="85" customFormat="1" ht="12.75">
      <c r="A64" s="82">
        <v>54</v>
      </c>
      <c r="B64" s="20" t="s">
        <v>392</v>
      </c>
      <c r="C64" s="20" t="s">
        <v>40</v>
      </c>
      <c r="D64" s="18" t="s">
        <v>76</v>
      </c>
      <c r="E64" s="26">
        <v>2002</v>
      </c>
      <c r="F64" s="26" t="s">
        <v>183</v>
      </c>
      <c r="G64" s="152">
        <v>26</v>
      </c>
      <c r="H64" s="54"/>
      <c r="I64" s="19"/>
      <c r="J64" s="19"/>
      <c r="K64" s="19"/>
      <c r="L64" s="54"/>
      <c r="M64" s="19"/>
      <c r="N64" s="54"/>
      <c r="O64" s="44"/>
      <c r="P64" s="84">
        <f t="shared" si="1"/>
        <v>26</v>
      </c>
    </row>
    <row r="65" spans="1:16" s="85" customFormat="1" ht="12.75">
      <c r="A65" s="82">
        <v>55</v>
      </c>
      <c r="B65" s="17" t="s">
        <v>510</v>
      </c>
      <c r="C65" s="17" t="s">
        <v>491</v>
      </c>
      <c r="D65" s="81" t="s">
        <v>120</v>
      </c>
      <c r="E65" s="19">
        <v>2002</v>
      </c>
      <c r="F65" s="19" t="s">
        <v>183</v>
      </c>
      <c r="G65" s="54"/>
      <c r="H65" s="54"/>
      <c r="I65" s="19"/>
      <c r="J65" s="19"/>
      <c r="K65" s="19"/>
      <c r="L65" s="54"/>
      <c r="M65" s="19">
        <v>25</v>
      </c>
      <c r="N65" s="54"/>
      <c r="O65" s="44"/>
      <c r="P65" s="84">
        <f t="shared" si="1"/>
        <v>25</v>
      </c>
    </row>
    <row r="66" spans="1:16" s="85" customFormat="1" ht="12.75">
      <c r="A66" s="82">
        <v>56</v>
      </c>
      <c r="B66" s="17" t="s">
        <v>511</v>
      </c>
      <c r="C66" s="17" t="s">
        <v>5</v>
      </c>
      <c r="D66" s="81" t="s">
        <v>47</v>
      </c>
      <c r="E66" s="19">
        <v>2003</v>
      </c>
      <c r="F66" s="19" t="s">
        <v>183</v>
      </c>
      <c r="G66" s="54"/>
      <c r="H66" s="54"/>
      <c r="I66" s="19"/>
      <c r="J66" s="19"/>
      <c r="K66" s="19"/>
      <c r="L66" s="54"/>
      <c r="M66" s="19">
        <v>22</v>
      </c>
      <c r="N66" s="54"/>
      <c r="O66" s="44"/>
      <c r="P66" s="84">
        <f t="shared" si="1"/>
        <v>22</v>
      </c>
    </row>
    <row r="67" spans="1:16" s="85" customFormat="1" ht="12.75">
      <c r="A67" s="82">
        <v>57</v>
      </c>
      <c r="B67" s="20" t="s">
        <v>125</v>
      </c>
      <c r="C67" s="20" t="s">
        <v>126</v>
      </c>
      <c r="D67" s="18" t="s">
        <v>165</v>
      </c>
      <c r="E67" s="19">
        <v>2002</v>
      </c>
      <c r="F67" s="26" t="s">
        <v>195</v>
      </c>
      <c r="G67" s="152"/>
      <c r="H67" s="54"/>
      <c r="I67" s="19"/>
      <c r="J67" s="19"/>
      <c r="K67" s="19"/>
      <c r="L67" s="54"/>
      <c r="M67" s="19"/>
      <c r="N67" s="54"/>
      <c r="O67" s="44">
        <v>22</v>
      </c>
      <c r="P67" s="84">
        <f t="shared" si="1"/>
        <v>22</v>
      </c>
    </row>
    <row r="68" spans="1:16" s="85" customFormat="1" ht="12.75">
      <c r="A68" s="82">
        <v>58</v>
      </c>
      <c r="B68" s="17" t="s">
        <v>473</v>
      </c>
      <c r="C68" s="17" t="s">
        <v>97</v>
      </c>
      <c r="D68" s="81" t="s">
        <v>98</v>
      </c>
      <c r="E68" s="19">
        <v>2002</v>
      </c>
      <c r="F68" s="19" t="s">
        <v>184</v>
      </c>
      <c r="G68" s="54"/>
      <c r="H68" s="54"/>
      <c r="I68" s="19"/>
      <c r="J68" s="19">
        <v>21</v>
      </c>
      <c r="K68" s="19"/>
      <c r="L68" s="54"/>
      <c r="M68" s="19"/>
      <c r="N68" s="54"/>
      <c r="O68" s="44"/>
      <c r="P68" s="84">
        <f t="shared" si="1"/>
        <v>21</v>
      </c>
    </row>
    <row r="69" spans="1:16" s="85" customFormat="1" ht="12.75">
      <c r="A69" s="82">
        <v>59</v>
      </c>
      <c r="B69" s="17" t="s">
        <v>535</v>
      </c>
      <c r="C69" s="17" t="s">
        <v>139</v>
      </c>
      <c r="D69" s="81" t="s">
        <v>166</v>
      </c>
      <c r="E69" s="19">
        <v>2003</v>
      </c>
      <c r="F69" s="19" t="s">
        <v>184</v>
      </c>
      <c r="G69" s="54"/>
      <c r="H69" s="54"/>
      <c r="I69" s="19"/>
      <c r="J69" s="19"/>
      <c r="K69" s="19"/>
      <c r="L69" s="54"/>
      <c r="M69" s="19"/>
      <c r="N69" s="54">
        <v>10</v>
      </c>
      <c r="O69" s="44">
        <v>10</v>
      </c>
      <c r="P69" s="84">
        <f t="shared" si="1"/>
        <v>20</v>
      </c>
    </row>
    <row r="70" spans="1:16" s="85" customFormat="1" ht="12.75">
      <c r="A70" s="95">
        <v>60</v>
      </c>
      <c r="B70" s="20" t="s">
        <v>396</v>
      </c>
      <c r="C70" s="20" t="s">
        <v>90</v>
      </c>
      <c r="D70" s="18" t="s">
        <v>69</v>
      </c>
      <c r="E70" s="26">
        <v>2002</v>
      </c>
      <c r="F70" s="26" t="s">
        <v>184</v>
      </c>
      <c r="G70" s="152">
        <v>19</v>
      </c>
      <c r="H70" s="54"/>
      <c r="I70" s="19"/>
      <c r="J70" s="19"/>
      <c r="K70" s="19"/>
      <c r="L70" s="54"/>
      <c r="M70" s="19"/>
      <c r="N70" s="54"/>
      <c r="O70" s="44"/>
      <c r="P70" s="84">
        <f t="shared" si="1"/>
        <v>19</v>
      </c>
    </row>
    <row r="71" spans="1:16" s="85" customFormat="1" ht="12.75">
      <c r="A71" s="95">
        <v>61</v>
      </c>
      <c r="B71" s="17" t="s">
        <v>531</v>
      </c>
      <c r="C71" s="17" t="s">
        <v>528</v>
      </c>
      <c r="D71" s="27"/>
      <c r="E71" s="11">
        <v>2002</v>
      </c>
      <c r="F71" s="11" t="s">
        <v>184</v>
      </c>
      <c r="G71" s="54"/>
      <c r="H71" s="54"/>
      <c r="I71" s="19"/>
      <c r="J71" s="19"/>
      <c r="K71" s="19"/>
      <c r="L71" s="54"/>
      <c r="M71" s="11"/>
      <c r="N71" s="54">
        <v>18</v>
      </c>
      <c r="O71" s="48"/>
      <c r="P71" s="46">
        <f t="shared" si="1"/>
        <v>18</v>
      </c>
    </row>
    <row r="72" spans="1:16" s="85" customFormat="1" ht="12.75">
      <c r="A72" s="95">
        <v>62</v>
      </c>
      <c r="B72" s="17" t="s">
        <v>534</v>
      </c>
      <c r="C72" s="17" t="s">
        <v>139</v>
      </c>
      <c r="D72" s="81" t="s">
        <v>166</v>
      </c>
      <c r="E72" s="19">
        <v>2003</v>
      </c>
      <c r="F72" s="19" t="s">
        <v>184</v>
      </c>
      <c r="G72" s="54"/>
      <c r="H72" s="54"/>
      <c r="I72" s="19"/>
      <c r="J72" s="19"/>
      <c r="K72" s="19"/>
      <c r="L72" s="54"/>
      <c r="M72" s="19"/>
      <c r="N72" s="54">
        <v>11</v>
      </c>
      <c r="O72" s="44">
        <v>7</v>
      </c>
      <c r="P72" s="84">
        <f t="shared" si="1"/>
        <v>18</v>
      </c>
    </row>
    <row r="73" spans="1:16" s="85" customFormat="1" ht="12.75">
      <c r="A73" s="95">
        <v>63</v>
      </c>
      <c r="B73" s="17" t="s">
        <v>565</v>
      </c>
      <c r="C73" s="17" t="s">
        <v>40</v>
      </c>
      <c r="D73" s="81" t="s">
        <v>76</v>
      </c>
      <c r="E73" s="19">
        <v>2003</v>
      </c>
      <c r="F73" s="19" t="s">
        <v>182</v>
      </c>
      <c r="G73" s="54"/>
      <c r="H73" s="54"/>
      <c r="I73" s="19"/>
      <c r="J73" s="19"/>
      <c r="K73" s="19"/>
      <c r="L73" s="54"/>
      <c r="M73" s="19"/>
      <c r="N73" s="54"/>
      <c r="O73" s="44">
        <v>18</v>
      </c>
      <c r="P73" s="84">
        <f t="shared" si="1"/>
        <v>18</v>
      </c>
    </row>
    <row r="74" spans="1:16" s="85" customFormat="1" ht="12.75">
      <c r="A74" s="95">
        <v>64</v>
      </c>
      <c r="B74" s="17" t="s">
        <v>498</v>
      </c>
      <c r="C74" s="17" t="s">
        <v>5</v>
      </c>
      <c r="D74" s="81" t="s">
        <v>47</v>
      </c>
      <c r="E74" s="19">
        <v>2002</v>
      </c>
      <c r="F74" s="19" t="s">
        <v>183</v>
      </c>
      <c r="G74" s="54"/>
      <c r="H74" s="54"/>
      <c r="I74" s="19"/>
      <c r="J74" s="19"/>
      <c r="K74" s="19"/>
      <c r="L74" s="54">
        <v>16</v>
      </c>
      <c r="M74" s="19"/>
      <c r="N74" s="54"/>
      <c r="O74" s="44"/>
      <c r="P74" s="84">
        <f t="shared" si="1"/>
        <v>16</v>
      </c>
    </row>
    <row r="75" spans="1:16" s="85" customFormat="1" ht="12.75">
      <c r="A75" s="95">
        <v>65</v>
      </c>
      <c r="B75" s="17" t="s">
        <v>532</v>
      </c>
      <c r="C75" s="17" t="s">
        <v>40</v>
      </c>
      <c r="D75" s="81" t="s">
        <v>76</v>
      </c>
      <c r="E75" s="19">
        <v>2004</v>
      </c>
      <c r="F75" s="19" t="s">
        <v>183</v>
      </c>
      <c r="G75" s="54"/>
      <c r="H75" s="54"/>
      <c r="I75" s="19"/>
      <c r="J75" s="19"/>
      <c r="K75" s="19"/>
      <c r="L75" s="54"/>
      <c r="M75" s="19"/>
      <c r="N75" s="54">
        <v>16</v>
      </c>
      <c r="O75" s="44"/>
      <c r="P75" s="84">
        <f t="shared" si="1"/>
        <v>16</v>
      </c>
    </row>
    <row r="76" spans="1:16" s="85" customFormat="1" ht="12.75">
      <c r="A76" s="95">
        <v>66</v>
      </c>
      <c r="B76" s="17" t="s">
        <v>446</v>
      </c>
      <c r="C76" s="17" t="s">
        <v>224</v>
      </c>
      <c r="D76" s="81" t="s">
        <v>225</v>
      </c>
      <c r="E76" s="19">
        <v>2003</v>
      </c>
      <c r="F76" s="19" t="s">
        <v>184</v>
      </c>
      <c r="G76" s="54"/>
      <c r="H76" s="54">
        <v>16</v>
      </c>
      <c r="I76" s="19"/>
      <c r="J76" s="19"/>
      <c r="K76" s="19"/>
      <c r="L76" s="54"/>
      <c r="M76" s="19"/>
      <c r="N76" s="54"/>
      <c r="O76" s="44"/>
      <c r="P76" s="84">
        <f t="shared" si="1"/>
        <v>16</v>
      </c>
    </row>
    <row r="77" spans="1:16" s="85" customFormat="1" ht="12.75">
      <c r="A77" s="95">
        <v>67</v>
      </c>
      <c r="B77" s="20" t="s">
        <v>323</v>
      </c>
      <c r="C77" s="20" t="s">
        <v>139</v>
      </c>
      <c r="D77" s="81" t="s">
        <v>166</v>
      </c>
      <c r="E77" s="19">
        <v>2002</v>
      </c>
      <c r="F77" s="19" t="s">
        <v>184</v>
      </c>
      <c r="G77" s="54"/>
      <c r="H77" s="54"/>
      <c r="I77" s="19"/>
      <c r="J77" s="19"/>
      <c r="K77" s="19"/>
      <c r="L77" s="54"/>
      <c r="M77" s="19">
        <v>15</v>
      </c>
      <c r="N77" s="54"/>
      <c r="O77" s="44"/>
      <c r="P77" s="84">
        <f t="shared" si="1"/>
        <v>15</v>
      </c>
    </row>
    <row r="78" spans="1:16" s="85" customFormat="1" ht="12.75">
      <c r="A78" s="95">
        <v>68</v>
      </c>
      <c r="B78" s="17" t="s">
        <v>566</v>
      </c>
      <c r="C78" s="17" t="s">
        <v>26</v>
      </c>
      <c r="D78" s="81" t="s">
        <v>41</v>
      </c>
      <c r="E78" s="19">
        <v>2004</v>
      </c>
      <c r="F78" s="19" t="s">
        <v>183</v>
      </c>
      <c r="G78" s="54"/>
      <c r="H78" s="54"/>
      <c r="I78" s="19"/>
      <c r="J78" s="19"/>
      <c r="K78" s="19"/>
      <c r="L78" s="54"/>
      <c r="M78" s="19"/>
      <c r="N78" s="54"/>
      <c r="O78" s="44">
        <v>15</v>
      </c>
      <c r="P78" s="84">
        <f t="shared" si="1"/>
        <v>15</v>
      </c>
    </row>
    <row r="79" spans="1:16" s="85" customFormat="1" ht="12.75">
      <c r="A79" s="95">
        <v>69</v>
      </c>
      <c r="B79" s="17" t="s">
        <v>567</v>
      </c>
      <c r="C79" s="17" t="s">
        <v>139</v>
      </c>
      <c r="D79" s="81" t="s">
        <v>166</v>
      </c>
      <c r="E79" s="19">
        <v>2002</v>
      </c>
      <c r="F79" s="19" t="s">
        <v>184</v>
      </c>
      <c r="G79" s="54"/>
      <c r="H79" s="54"/>
      <c r="I79" s="19"/>
      <c r="J79" s="19"/>
      <c r="K79" s="19"/>
      <c r="L79" s="54"/>
      <c r="M79" s="19"/>
      <c r="N79" s="54"/>
      <c r="O79" s="44">
        <v>11</v>
      </c>
      <c r="P79" s="96">
        <f t="shared" si="1"/>
        <v>11</v>
      </c>
    </row>
    <row r="80" spans="1:16" s="85" customFormat="1" ht="12.75">
      <c r="A80" s="95">
        <v>70</v>
      </c>
      <c r="B80" s="17" t="s">
        <v>448</v>
      </c>
      <c r="C80" s="17" t="s">
        <v>188</v>
      </c>
      <c r="D80" s="81" t="s">
        <v>189</v>
      </c>
      <c r="E80" s="19">
        <v>2006</v>
      </c>
      <c r="F80" s="19" t="s">
        <v>184</v>
      </c>
      <c r="G80" s="54"/>
      <c r="H80" s="54">
        <v>10</v>
      </c>
      <c r="I80" s="19"/>
      <c r="J80" s="19"/>
      <c r="K80" s="19"/>
      <c r="L80" s="54"/>
      <c r="M80" s="19"/>
      <c r="N80" s="54"/>
      <c r="O80" s="44"/>
      <c r="P80" s="96">
        <f t="shared" si="1"/>
        <v>10</v>
      </c>
    </row>
    <row r="81" spans="1:16" s="85" customFormat="1" ht="13.5" thickBot="1">
      <c r="A81" s="100">
        <v>71</v>
      </c>
      <c r="B81" s="68" t="s">
        <v>401</v>
      </c>
      <c r="C81" s="68" t="s">
        <v>359</v>
      </c>
      <c r="D81" s="101" t="s">
        <v>360</v>
      </c>
      <c r="E81" s="29">
        <v>2002</v>
      </c>
      <c r="F81" s="29" t="s">
        <v>184</v>
      </c>
      <c r="G81" s="64">
        <v>9</v>
      </c>
      <c r="H81" s="64"/>
      <c r="I81" s="29"/>
      <c r="J81" s="29"/>
      <c r="K81" s="29"/>
      <c r="L81" s="64"/>
      <c r="M81" s="29"/>
      <c r="N81" s="64"/>
      <c r="O81" s="72"/>
      <c r="P81" s="102">
        <f t="shared" si="1"/>
        <v>9</v>
      </c>
    </row>
  </sheetData>
  <mergeCells count="13">
    <mergeCell ref="L9:M9"/>
    <mergeCell ref="N9:O9"/>
    <mergeCell ref="F9:F10"/>
    <mergeCell ref="A5:P5"/>
    <mergeCell ref="P9:P10"/>
    <mergeCell ref="A9:A10"/>
    <mergeCell ref="B9:B10"/>
    <mergeCell ref="D9:D10"/>
    <mergeCell ref="E9:E10"/>
    <mergeCell ref="H9:I9"/>
    <mergeCell ref="A7:P7"/>
    <mergeCell ref="C9:C10"/>
    <mergeCell ref="J9:K9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  <ignoredErrors>
    <ignoredError sqref="P13:P15 P19:P24" formula="1"/>
    <ignoredError sqref="P16:P18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1.875" style="0" customWidth="1"/>
    <col min="3" max="3" width="16.25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375" style="10" customWidth="1"/>
    <col min="8" max="8" width="6.375" style="10" customWidth="1"/>
    <col min="9" max="10" width="8.625" style="10" customWidth="1"/>
    <col min="11" max="12" width="6.375" style="10" customWidth="1"/>
    <col min="13" max="13" width="8.625" style="10" customWidth="1"/>
    <col min="14" max="14" width="6.375" style="10" customWidth="1"/>
    <col min="15" max="15" width="8.625" style="10" customWidth="1"/>
    <col min="16" max="16" width="8.625" style="0" customWidth="1"/>
  </cols>
  <sheetData>
    <row r="1" spans="12:16" ht="12.75">
      <c r="L1" s="15" t="s">
        <v>3</v>
      </c>
      <c r="P1" s="10"/>
    </row>
    <row r="2" spans="1:16" ht="12.75">
      <c r="A2" s="2"/>
      <c r="B2" s="2"/>
      <c r="C2" s="2"/>
      <c r="D2" s="7"/>
      <c r="E2" s="2"/>
      <c r="F2" s="2"/>
      <c r="G2" s="2"/>
      <c r="L2" s="15" t="s">
        <v>34</v>
      </c>
      <c r="P2" s="10"/>
    </row>
    <row r="3" spans="1:16" ht="12.75">
      <c r="A3" s="2"/>
      <c r="B3" s="2"/>
      <c r="C3" s="2"/>
      <c r="D3" s="7"/>
      <c r="E3" s="2"/>
      <c r="F3" s="2"/>
      <c r="L3" s="6" t="s">
        <v>2</v>
      </c>
      <c r="P3" s="10"/>
    </row>
    <row r="4" spans="1:16" ht="12.75">
      <c r="A4" s="2"/>
      <c r="B4" s="2"/>
      <c r="C4" s="2"/>
      <c r="D4" s="7"/>
      <c r="E4" s="2"/>
      <c r="F4" s="2"/>
      <c r="L4" s="6"/>
      <c r="P4" s="10"/>
    </row>
    <row r="5" spans="1:16" ht="12.75">
      <c r="A5" s="122" t="s">
        <v>314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ht="7.5" customHeight="1">
      <c r="P6" s="10"/>
    </row>
    <row r="7" spans="1:16" ht="15.75">
      <c r="A7" s="132" t="s">
        <v>49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7.5" customHeight="1" thickBot="1">
      <c r="A8" s="2"/>
      <c r="B8" s="2"/>
      <c r="C8" s="2"/>
      <c r="D8" s="7"/>
      <c r="E8" s="2"/>
      <c r="F8" s="2"/>
      <c r="G8" s="2"/>
      <c r="P8" s="10"/>
    </row>
    <row r="9" spans="1:16" ht="25.5" customHeight="1">
      <c r="A9" s="125" t="s">
        <v>35</v>
      </c>
      <c r="B9" s="127" t="s">
        <v>8</v>
      </c>
      <c r="C9" s="127" t="s">
        <v>0</v>
      </c>
      <c r="D9" s="127" t="s">
        <v>36</v>
      </c>
      <c r="E9" s="129" t="s">
        <v>37</v>
      </c>
      <c r="F9" s="136" t="s">
        <v>178</v>
      </c>
      <c r="G9" s="47" t="s">
        <v>168</v>
      </c>
      <c r="H9" s="131" t="s">
        <v>170</v>
      </c>
      <c r="I9" s="131"/>
      <c r="J9" s="134" t="s">
        <v>171</v>
      </c>
      <c r="K9" s="131"/>
      <c r="L9" s="134" t="s">
        <v>173</v>
      </c>
      <c r="M9" s="131"/>
      <c r="N9" s="134" t="s">
        <v>174</v>
      </c>
      <c r="O9" s="135"/>
      <c r="P9" s="123" t="s">
        <v>1</v>
      </c>
    </row>
    <row r="10" spans="1:16" s="10" customFormat="1" ht="13.5" thickBot="1">
      <c r="A10" s="143"/>
      <c r="B10" s="141"/>
      <c r="C10" s="140"/>
      <c r="D10" s="141"/>
      <c r="E10" s="142"/>
      <c r="F10" s="144"/>
      <c r="G10" s="31" t="s">
        <v>169</v>
      </c>
      <c r="H10" s="31" t="s">
        <v>169</v>
      </c>
      <c r="I10" s="31" t="s">
        <v>7</v>
      </c>
      <c r="J10" s="31" t="s">
        <v>7</v>
      </c>
      <c r="K10" s="31" t="s">
        <v>172</v>
      </c>
      <c r="L10" s="31" t="s">
        <v>169</v>
      </c>
      <c r="M10" s="31" t="s">
        <v>7</v>
      </c>
      <c r="N10" s="31" t="s">
        <v>169</v>
      </c>
      <c r="O10" s="40" t="s">
        <v>7</v>
      </c>
      <c r="P10" s="139"/>
    </row>
    <row r="11" spans="1:16" s="85" customFormat="1" ht="12.75">
      <c r="A11" s="90">
        <v>1</v>
      </c>
      <c r="B11" s="73" t="s">
        <v>99</v>
      </c>
      <c r="C11" s="73" t="s">
        <v>26</v>
      </c>
      <c r="D11" s="74"/>
      <c r="E11" s="33">
        <v>1975</v>
      </c>
      <c r="F11" s="38">
        <v>1</v>
      </c>
      <c r="G11" s="58">
        <v>40</v>
      </c>
      <c r="H11" s="58">
        <v>29</v>
      </c>
      <c r="I11" s="33">
        <v>30</v>
      </c>
      <c r="J11" s="33">
        <v>37</v>
      </c>
      <c r="K11" s="33">
        <v>40</v>
      </c>
      <c r="L11" s="58">
        <v>32</v>
      </c>
      <c r="M11" s="33">
        <v>33</v>
      </c>
      <c r="N11" s="58">
        <v>37</v>
      </c>
      <c r="O11" s="80">
        <v>33</v>
      </c>
      <c r="P11" s="91">
        <f>SUM(G11:O11)-H11-I11</f>
        <v>252</v>
      </c>
    </row>
    <row r="12" spans="1:16" s="85" customFormat="1" ht="12.75">
      <c r="A12" s="82">
        <v>2</v>
      </c>
      <c r="B12" s="20" t="s">
        <v>383</v>
      </c>
      <c r="C12" s="20" t="s">
        <v>381</v>
      </c>
      <c r="D12" s="18"/>
      <c r="E12" s="26">
        <v>1989</v>
      </c>
      <c r="F12" s="26">
        <v>1</v>
      </c>
      <c r="G12" s="54">
        <v>29</v>
      </c>
      <c r="H12" s="54">
        <v>30</v>
      </c>
      <c r="I12" s="19">
        <v>33</v>
      </c>
      <c r="J12" s="19"/>
      <c r="K12" s="19">
        <v>37</v>
      </c>
      <c r="L12" s="54">
        <v>40</v>
      </c>
      <c r="M12" s="19">
        <v>40</v>
      </c>
      <c r="N12" s="54">
        <v>35</v>
      </c>
      <c r="O12" s="44">
        <v>37</v>
      </c>
      <c r="P12" s="96">
        <f>SUM(G12:O12)-G12</f>
        <v>252</v>
      </c>
    </row>
    <row r="13" spans="1:16" s="85" customFormat="1" ht="12.75">
      <c r="A13" s="82">
        <v>3</v>
      </c>
      <c r="B13" s="20" t="s">
        <v>55</v>
      </c>
      <c r="C13" s="20" t="s">
        <v>70</v>
      </c>
      <c r="D13" s="18"/>
      <c r="E13" s="19">
        <v>1995</v>
      </c>
      <c r="F13" s="26" t="s">
        <v>279</v>
      </c>
      <c r="G13" s="54">
        <v>31</v>
      </c>
      <c r="H13" s="54">
        <v>37</v>
      </c>
      <c r="I13" s="19">
        <v>40</v>
      </c>
      <c r="J13" s="19"/>
      <c r="K13" s="19"/>
      <c r="L13" s="54">
        <v>37</v>
      </c>
      <c r="M13" s="19">
        <v>37</v>
      </c>
      <c r="N13" s="54">
        <v>40</v>
      </c>
      <c r="O13" s="44">
        <v>40</v>
      </c>
      <c r="P13" s="96">
        <f>SUM(G13:O13)-G13</f>
        <v>231</v>
      </c>
    </row>
    <row r="14" spans="1:16" s="85" customFormat="1" ht="12.75">
      <c r="A14" s="82">
        <v>4</v>
      </c>
      <c r="B14" s="20" t="s">
        <v>284</v>
      </c>
      <c r="C14" s="20" t="s">
        <v>26</v>
      </c>
      <c r="D14" s="18"/>
      <c r="E14" s="26">
        <v>1971</v>
      </c>
      <c r="F14" s="26" t="s">
        <v>184</v>
      </c>
      <c r="G14" s="54">
        <v>28</v>
      </c>
      <c r="H14" s="54">
        <v>26</v>
      </c>
      <c r="I14" s="19">
        <v>26</v>
      </c>
      <c r="J14" s="19">
        <v>35</v>
      </c>
      <c r="K14" s="19">
        <v>32</v>
      </c>
      <c r="L14" s="54"/>
      <c r="M14" s="19">
        <v>30</v>
      </c>
      <c r="N14" s="54">
        <v>33</v>
      </c>
      <c r="O14" s="44">
        <v>35</v>
      </c>
      <c r="P14" s="96">
        <f>SUM(G14:O14)-I14</f>
        <v>219</v>
      </c>
    </row>
    <row r="15" spans="1:16" s="85" customFormat="1" ht="12.75">
      <c r="A15" s="82">
        <v>5</v>
      </c>
      <c r="B15" s="20" t="s">
        <v>379</v>
      </c>
      <c r="C15" s="20" t="s">
        <v>5</v>
      </c>
      <c r="D15" s="18" t="s">
        <v>47</v>
      </c>
      <c r="E15" s="26">
        <v>1994</v>
      </c>
      <c r="F15" s="26">
        <v>1</v>
      </c>
      <c r="G15" s="54">
        <v>33</v>
      </c>
      <c r="H15" s="54">
        <v>40</v>
      </c>
      <c r="I15" s="19">
        <v>28</v>
      </c>
      <c r="J15" s="19"/>
      <c r="K15" s="19">
        <v>35</v>
      </c>
      <c r="L15" s="54">
        <v>33</v>
      </c>
      <c r="M15" s="19"/>
      <c r="N15" s="54"/>
      <c r="O15" s="44"/>
      <c r="P15" s="96">
        <f>SUM(G15:O15)</f>
        <v>169</v>
      </c>
    </row>
    <row r="16" spans="1:16" s="85" customFormat="1" ht="12.75">
      <c r="A16" s="82">
        <v>6</v>
      </c>
      <c r="B16" s="17" t="s">
        <v>280</v>
      </c>
      <c r="C16" s="17" t="s">
        <v>26</v>
      </c>
      <c r="D16" s="81" t="s">
        <v>41</v>
      </c>
      <c r="E16" s="19">
        <v>1993</v>
      </c>
      <c r="F16" s="26" t="s">
        <v>279</v>
      </c>
      <c r="G16" s="54">
        <v>30</v>
      </c>
      <c r="H16" s="54">
        <v>33</v>
      </c>
      <c r="I16" s="19">
        <v>32</v>
      </c>
      <c r="J16" s="19"/>
      <c r="K16" s="19"/>
      <c r="L16" s="54">
        <v>31</v>
      </c>
      <c r="M16" s="19">
        <v>32</v>
      </c>
      <c r="N16" s="54"/>
      <c r="O16" s="44"/>
      <c r="P16" s="96">
        <f>SUM(G16:O16)</f>
        <v>158</v>
      </c>
    </row>
    <row r="17" spans="1:16" s="85" customFormat="1" ht="12.75">
      <c r="A17" s="82">
        <v>7</v>
      </c>
      <c r="B17" s="17" t="s">
        <v>282</v>
      </c>
      <c r="C17" s="17" t="s">
        <v>23</v>
      </c>
      <c r="D17" s="81"/>
      <c r="E17" s="19">
        <v>1987</v>
      </c>
      <c r="F17" s="19">
        <v>1</v>
      </c>
      <c r="G17" s="54">
        <v>37</v>
      </c>
      <c r="H17" s="54">
        <v>35</v>
      </c>
      <c r="I17" s="19">
        <v>37</v>
      </c>
      <c r="J17" s="19"/>
      <c r="K17" s="19"/>
      <c r="L17" s="54"/>
      <c r="M17" s="19">
        <v>31</v>
      </c>
      <c r="N17" s="54"/>
      <c r="O17" s="44"/>
      <c r="P17" s="96">
        <f>SUM(G17:O17)</f>
        <v>140</v>
      </c>
    </row>
    <row r="18" spans="1:16" s="85" customFormat="1" ht="12.75">
      <c r="A18" s="82">
        <v>8</v>
      </c>
      <c r="B18" s="20" t="s">
        <v>380</v>
      </c>
      <c r="C18" s="20" t="s">
        <v>381</v>
      </c>
      <c r="D18" s="18"/>
      <c r="E18" s="26">
        <v>1986</v>
      </c>
      <c r="F18" s="26">
        <v>2</v>
      </c>
      <c r="G18" s="54">
        <v>32</v>
      </c>
      <c r="H18" s="54"/>
      <c r="I18" s="19">
        <v>29</v>
      </c>
      <c r="J18" s="19"/>
      <c r="K18" s="19"/>
      <c r="L18" s="54">
        <v>35</v>
      </c>
      <c r="M18" s="19"/>
      <c r="N18" s="54"/>
      <c r="O18" s="44"/>
      <c r="P18" s="96">
        <f>SUM(G18:O18)</f>
        <v>96</v>
      </c>
    </row>
    <row r="19" spans="1:16" s="85" customFormat="1" ht="12.75">
      <c r="A19" s="82">
        <v>9</v>
      </c>
      <c r="B19" s="20" t="s">
        <v>77</v>
      </c>
      <c r="C19" s="20" t="s">
        <v>23</v>
      </c>
      <c r="D19" s="18" t="s">
        <v>71</v>
      </c>
      <c r="E19" s="19">
        <v>1988</v>
      </c>
      <c r="F19" s="26">
        <v>1</v>
      </c>
      <c r="G19" s="54">
        <v>35</v>
      </c>
      <c r="H19" s="54">
        <v>25</v>
      </c>
      <c r="I19" s="19">
        <v>35</v>
      </c>
      <c r="J19" s="19"/>
      <c r="K19" s="19"/>
      <c r="L19" s="54"/>
      <c r="M19" s="19"/>
      <c r="N19" s="54"/>
      <c r="O19" s="44"/>
      <c r="P19" s="96">
        <f>SUM(G19:O19)</f>
        <v>95</v>
      </c>
    </row>
    <row r="20" spans="1:16" s="85" customFormat="1" ht="12.75">
      <c r="A20" s="82">
        <v>10</v>
      </c>
      <c r="B20" s="20" t="s">
        <v>384</v>
      </c>
      <c r="C20" s="20" t="s">
        <v>381</v>
      </c>
      <c r="D20" s="18"/>
      <c r="E20" s="26">
        <v>1990</v>
      </c>
      <c r="F20" s="26">
        <v>1</v>
      </c>
      <c r="G20" s="54">
        <v>27</v>
      </c>
      <c r="H20" s="54">
        <v>32</v>
      </c>
      <c r="I20" s="19">
        <v>31</v>
      </c>
      <c r="J20" s="19"/>
      <c r="K20" s="19"/>
      <c r="L20" s="54"/>
      <c r="M20" s="19"/>
      <c r="N20" s="54"/>
      <c r="O20" s="44"/>
      <c r="P20" s="96">
        <f>SUM(G20:O20)</f>
        <v>90</v>
      </c>
    </row>
    <row r="21" spans="1:16" s="85" customFormat="1" ht="12.75">
      <c r="A21" s="82">
        <v>11</v>
      </c>
      <c r="B21" s="20" t="s">
        <v>387</v>
      </c>
      <c r="C21" s="20" t="s">
        <v>381</v>
      </c>
      <c r="D21" s="18"/>
      <c r="E21" s="26">
        <v>1992</v>
      </c>
      <c r="F21" s="26">
        <v>3</v>
      </c>
      <c r="G21" s="54">
        <v>24</v>
      </c>
      <c r="H21" s="54">
        <v>28</v>
      </c>
      <c r="I21" s="19">
        <v>27</v>
      </c>
      <c r="J21" s="19"/>
      <c r="K21" s="19"/>
      <c r="L21" s="54"/>
      <c r="M21" s="19"/>
      <c r="N21" s="54"/>
      <c r="O21" s="44"/>
      <c r="P21" s="96">
        <f>SUM(G21:O21)</f>
        <v>79</v>
      </c>
    </row>
    <row r="22" spans="1:16" s="85" customFormat="1" ht="12.75">
      <c r="A22" s="82">
        <v>12</v>
      </c>
      <c r="B22" s="14" t="s">
        <v>285</v>
      </c>
      <c r="C22" s="14" t="s">
        <v>13</v>
      </c>
      <c r="D22" s="13" t="s">
        <v>43</v>
      </c>
      <c r="E22" s="16">
        <v>1995</v>
      </c>
      <c r="F22" s="16" t="s">
        <v>184</v>
      </c>
      <c r="G22" s="54"/>
      <c r="H22" s="54"/>
      <c r="I22" s="19"/>
      <c r="J22" s="19">
        <v>40</v>
      </c>
      <c r="K22" s="19">
        <v>33</v>
      </c>
      <c r="L22" s="54"/>
      <c r="M22" s="19"/>
      <c r="N22" s="54"/>
      <c r="O22" s="48"/>
      <c r="P22" s="25">
        <f>SUM(G22:O22)</f>
        <v>73</v>
      </c>
    </row>
    <row r="23" spans="1:16" ht="12.75">
      <c r="A23" s="43">
        <v>13</v>
      </c>
      <c r="B23" s="20" t="s">
        <v>527</v>
      </c>
      <c r="C23" s="20" t="s">
        <v>528</v>
      </c>
      <c r="D23" s="18"/>
      <c r="E23" s="26">
        <v>1971</v>
      </c>
      <c r="F23" s="26" t="s">
        <v>184</v>
      </c>
      <c r="G23" s="54"/>
      <c r="H23" s="54"/>
      <c r="I23" s="19"/>
      <c r="J23" s="19"/>
      <c r="K23" s="19"/>
      <c r="L23" s="54"/>
      <c r="M23" s="19"/>
      <c r="N23" s="54">
        <v>32</v>
      </c>
      <c r="O23" s="44">
        <v>32</v>
      </c>
      <c r="P23" s="96">
        <f>SUM(G23:O23)</f>
        <v>64</v>
      </c>
    </row>
    <row r="24" spans="1:16" s="85" customFormat="1" ht="12.75">
      <c r="A24" s="82">
        <v>14</v>
      </c>
      <c r="B24" s="20" t="s">
        <v>529</v>
      </c>
      <c r="C24" s="20" t="s">
        <v>528</v>
      </c>
      <c r="D24" s="18"/>
      <c r="E24" s="26">
        <v>1984</v>
      </c>
      <c r="F24" s="26" t="s">
        <v>184</v>
      </c>
      <c r="G24" s="54"/>
      <c r="H24" s="54"/>
      <c r="I24" s="19"/>
      <c r="J24" s="19"/>
      <c r="K24" s="19"/>
      <c r="L24" s="54"/>
      <c r="M24" s="19"/>
      <c r="N24" s="54">
        <v>31</v>
      </c>
      <c r="O24" s="44">
        <v>31</v>
      </c>
      <c r="P24" s="96">
        <f>SUM(G24:O24)</f>
        <v>62</v>
      </c>
    </row>
    <row r="25" spans="1:16" s="85" customFormat="1" ht="12.75">
      <c r="A25" s="82">
        <v>15</v>
      </c>
      <c r="B25" s="20" t="s">
        <v>507</v>
      </c>
      <c r="C25" s="20" t="s">
        <v>23</v>
      </c>
      <c r="D25" s="18"/>
      <c r="E25" s="26">
        <v>1991</v>
      </c>
      <c r="F25" s="26">
        <v>1</v>
      </c>
      <c r="G25" s="54"/>
      <c r="H25" s="54"/>
      <c r="I25" s="19"/>
      <c r="J25" s="19"/>
      <c r="K25" s="19"/>
      <c r="L25" s="54"/>
      <c r="M25" s="19">
        <v>35</v>
      </c>
      <c r="N25" s="54"/>
      <c r="O25" s="44"/>
      <c r="P25" s="96">
        <f>SUM(G25:O25)</f>
        <v>35</v>
      </c>
    </row>
    <row r="26" spans="1:16" s="85" customFormat="1" ht="12.75">
      <c r="A26" s="82">
        <v>16</v>
      </c>
      <c r="B26" s="17" t="s">
        <v>281</v>
      </c>
      <c r="C26" s="17" t="s">
        <v>23</v>
      </c>
      <c r="D26" s="81" t="s">
        <v>71</v>
      </c>
      <c r="E26" s="19">
        <v>1994</v>
      </c>
      <c r="F26" s="26">
        <v>1</v>
      </c>
      <c r="G26" s="54"/>
      <c r="H26" s="54">
        <v>31</v>
      </c>
      <c r="I26" s="19"/>
      <c r="J26" s="19"/>
      <c r="K26" s="19"/>
      <c r="L26" s="54"/>
      <c r="M26" s="19"/>
      <c r="N26" s="54"/>
      <c r="O26" s="44"/>
      <c r="P26" s="96">
        <f>SUM(G26:O26)</f>
        <v>31</v>
      </c>
    </row>
    <row r="27" spans="1:16" s="85" customFormat="1" ht="12.75">
      <c r="A27" s="82">
        <v>17</v>
      </c>
      <c r="B27" s="20" t="s">
        <v>564</v>
      </c>
      <c r="C27" s="20" t="s">
        <v>528</v>
      </c>
      <c r="D27" s="103"/>
      <c r="E27" s="26">
        <v>1987</v>
      </c>
      <c r="F27" s="26" t="s">
        <v>184</v>
      </c>
      <c r="G27" s="54"/>
      <c r="H27" s="54"/>
      <c r="I27" s="19"/>
      <c r="J27" s="19"/>
      <c r="K27" s="19"/>
      <c r="L27" s="54"/>
      <c r="M27" s="19"/>
      <c r="N27" s="54"/>
      <c r="O27" s="44">
        <v>30</v>
      </c>
      <c r="P27" s="96">
        <f>SUM(G27:O27)</f>
        <v>30</v>
      </c>
    </row>
    <row r="28" spans="1:16" s="85" customFormat="1" ht="12.75">
      <c r="A28" s="82">
        <v>18</v>
      </c>
      <c r="B28" s="20" t="s">
        <v>508</v>
      </c>
      <c r="C28" s="20" t="s">
        <v>70</v>
      </c>
      <c r="D28" s="18"/>
      <c r="E28" s="26">
        <v>1983</v>
      </c>
      <c r="F28" s="26" t="s">
        <v>184</v>
      </c>
      <c r="G28" s="54"/>
      <c r="H28" s="54"/>
      <c r="I28" s="19"/>
      <c r="J28" s="19"/>
      <c r="K28" s="19"/>
      <c r="L28" s="54"/>
      <c r="M28" s="19">
        <v>29</v>
      </c>
      <c r="N28" s="54"/>
      <c r="O28" s="44"/>
      <c r="P28" s="96">
        <f>SUM(G28:O28)</f>
        <v>29</v>
      </c>
    </row>
    <row r="29" spans="1:16" s="85" customFormat="1" ht="12.75">
      <c r="A29" s="82">
        <v>19</v>
      </c>
      <c r="B29" s="20" t="s">
        <v>509</v>
      </c>
      <c r="C29" s="20" t="s">
        <v>381</v>
      </c>
      <c r="D29" s="18"/>
      <c r="E29" s="26">
        <v>1988</v>
      </c>
      <c r="F29" s="26" t="s">
        <v>184</v>
      </c>
      <c r="G29" s="54"/>
      <c r="H29" s="54"/>
      <c r="I29" s="19"/>
      <c r="J29" s="19"/>
      <c r="K29" s="19"/>
      <c r="L29" s="54"/>
      <c r="M29" s="19">
        <v>28</v>
      </c>
      <c r="N29" s="54"/>
      <c r="O29" s="44"/>
      <c r="P29" s="96">
        <f>SUM(G29:O29)</f>
        <v>28</v>
      </c>
    </row>
    <row r="30" spans="1:16" ht="12.75">
      <c r="A30" s="43">
        <v>20</v>
      </c>
      <c r="B30" s="14" t="s">
        <v>443</v>
      </c>
      <c r="C30" s="14" t="s">
        <v>20</v>
      </c>
      <c r="D30" s="13"/>
      <c r="E30" s="16">
        <v>1985</v>
      </c>
      <c r="F30" s="16">
        <v>3</v>
      </c>
      <c r="G30" s="54"/>
      <c r="H30" s="54">
        <v>27</v>
      </c>
      <c r="I30" s="11"/>
      <c r="J30" s="11"/>
      <c r="K30" s="11"/>
      <c r="L30" s="54"/>
      <c r="M30" s="11"/>
      <c r="N30" s="54"/>
      <c r="O30" s="48"/>
      <c r="P30" s="25">
        <f>SUM(G30:O30)</f>
        <v>27</v>
      </c>
    </row>
    <row r="31" spans="1:16" ht="12.75">
      <c r="A31" s="43">
        <v>21</v>
      </c>
      <c r="B31" s="20" t="s">
        <v>385</v>
      </c>
      <c r="C31" s="20" t="s">
        <v>381</v>
      </c>
      <c r="D31" s="18"/>
      <c r="E31" s="26">
        <v>1994</v>
      </c>
      <c r="F31" s="26" t="s">
        <v>184</v>
      </c>
      <c r="G31" s="54">
        <v>26</v>
      </c>
      <c r="H31" s="54"/>
      <c r="I31" s="19"/>
      <c r="J31" s="19"/>
      <c r="K31" s="19"/>
      <c r="L31" s="54"/>
      <c r="M31" s="19"/>
      <c r="N31" s="54"/>
      <c r="O31" s="44"/>
      <c r="P31" s="96">
        <f>SUM(G31:O31)</f>
        <v>26</v>
      </c>
    </row>
    <row r="32" spans="1:16" s="85" customFormat="1" ht="12.75">
      <c r="A32" s="82">
        <v>22</v>
      </c>
      <c r="B32" s="20" t="s">
        <v>386</v>
      </c>
      <c r="C32" s="20" t="s">
        <v>26</v>
      </c>
      <c r="D32" s="18"/>
      <c r="E32" s="26">
        <v>1978</v>
      </c>
      <c r="F32" s="26" t="s">
        <v>184</v>
      </c>
      <c r="G32" s="54">
        <v>25</v>
      </c>
      <c r="H32" s="54"/>
      <c r="I32" s="19"/>
      <c r="J32" s="19"/>
      <c r="K32" s="19"/>
      <c r="L32" s="54"/>
      <c r="M32" s="19"/>
      <c r="N32" s="54"/>
      <c r="O32" s="44"/>
      <c r="P32" s="96">
        <f>SUM(G32:O32)</f>
        <v>25</v>
      </c>
    </row>
    <row r="33" spans="1:16" s="85" customFormat="1" ht="12.75">
      <c r="A33" s="82">
        <v>23</v>
      </c>
      <c r="B33" s="20" t="s">
        <v>470</v>
      </c>
      <c r="C33" s="20" t="s">
        <v>381</v>
      </c>
      <c r="D33" s="18"/>
      <c r="E33" s="26">
        <v>1964</v>
      </c>
      <c r="F33" s="26" t="s">
        <v>184</v>
      </c>
      <c r="G33" s="54"/>
      <c r="H33" s="54">
        <v>24</v>
      </c>
      <c r="I33" s="19"/>
      <c r="J33" s="19"/>
      <c r="K33" s="19"/>
      <c r="L33" s="54"/>
      <c r="M33" s="19"/>
      <c r="N33" s="54"/>
      <c r="O33" s="44"/>
      <c r="P33" s="96">
        <f>SUM(G33:O33)</f>
        <v>24</v>
      </c>
    </row>
    <row r="34" spans="1:16" s="85" customFormat="1" ht="12.75">
      <c r="A34" s="82">
        <v>24</v>
      </c>
      <c r="B34" s="20" t="s">
        <v>388</v>
      </c>
      <c r="C34" s="20" t="s">
        <v>188</v>
      </c>
      <c r="D34" s="18"/>
      <c r="E34" s="26">
        <v>1984</v>
      </c>
      <c r="F34" s="26" t="s">
        <v>184</v>
      </c>
      <c r="G34" s="54">
        <v>23</v>
      </c>
      <c r="H34" s="54"/>
      <c r="I34" s="19"/>
      <c r="J34" s="19"/>
      <c r="K34" s="19"/>
      <c r="L34" s="54"/>
      <c r="M34" s="19"/>
      <c r="N34" s="54"/>
      <c r="O34" s="44"/>
      <c r="P34" s="96">
        <f>SUM(G34:O34)</f>
        <v>23</v>
      </c>
    </row>
    <row r="35" spans="1:16" s="85" customFormat="1" ht="13.5" thickBot="1">
      <c r="A35" s="120">
        <v>25</v>
      </c>
      <c r="B35" s="52" t="s">
        <v>286</v>
      </c>
      <c r="C35" s="52" t="s">
        <v>13</v>
      </c>
      <c r="D35" s="61" t="s">
        <v>43</v>
      </c>
      <c r="E35" s="62">
        <v>1995</v>
      </c>
      <c r="F35" s="23" t="s">
        <v>184</v>
      </c>
      <c r="G35" s="64">
        <v>22</v>
      </c>
      <c r="H35" s="64"/>
      <c r="I35" s="23"/>
      <c r="J35" s="23"/>
      <c r="K35" s="23"/>
      <c r="L35" s="64"/>
      <c r="M35" s="23"/>
      <c r="N35" s="64"/>
      <c r="O35" s="24"/>
      <c r="P35" s="66">
        <f>SUM(G35:O35)</f>
        <v>22</v>
      </c>
    </row>
  </sheetData>
  <mergeCells count="13">
    <mergeCell ref="A9:A10"/>
    <mergeCell ref="B9:B10"/>
    <mergeCell ref="F9:F10"/>
    <mergeCell ref="A5:P5"/>
    <mergeCell ref="A7:P7"/>
    <mergeCell ref="P9:P10"/>
    <mergeCell ref="H9:I9"/>
    <mergeCell ref="J9:K9"/>
    <mergeCell ref="L9:M9"/>
    <mergeCell ref="N9:O9"/>
    <mergeCell ref="C9:C10"/>
    <mergeCell ref="D9:D10"/>
    <mergeCell ref="E9:E10"/>
  </mergeCells>
  <printOptions horizontalCentered="1"/>
  <pageMargins left="0.2362204724409449" right="0.2362204724409449" top="0.2755905511811024" bottom="0.35433070866141736" header="0.1968503937007874" footer="0.1968503937007874"/>
  <pageSetup horizontalDpi="600" verticalDpi="600" orientation="landscape" paperSize="9" r:id="rId1"/>
  <ignoredErrors>
    <ignoredError sqref="P13:P30 P11:P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19.00390625" style="0" customWidth="1"/>
    <col min="3" max="3" width="18.125" style="6" customWidth="1"/>
    <col min="4" max="13" width="10.00390625" style="0" customWidth="1"/>
  </cols>
  <sheetData>
    <row r="1" spans="1:15" ht="12.75" customHeight="1">
      <c r="A1" s="122" t="s">
        <v>314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35"/>
      <c r="O1" s="35"/>
    </row>
    <row r="2" spans="1:2" ht="12.75">
      <c r="A2" s="1"/>
      <c r="B2" s="2"/>
    </row>
    <row r="3" spans="1:13" ht="15.75">
      <c r="A3" s="132" t="s">
        <v>119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3" ht="13.5" thickBot="1">
      <c r="A4" s="1"/>
      <c r="B4" s="2"/>
      <c r="C4" s="7"/>
    </row>
    <row r="5" spans="1:13" ht="25.5" customHeight="1">
      <c r="A5" s="125" t="s">
        <v>35</v>
      </c>
      <c r="B5" s="127" t="s">
        <v>0</v>
      </c>
      <c r="C5" s="127" t="s">
        <v>179</v>
      </c>
      <c r="D5" s="47" t="s">
        <v>168</v>
      </c>
      <c r="E5" s="131" t="s">
        <v>170</v>
      </c>
      <c r="F5" s="131"/>
      <c r="G5" s="134" t="s">
        <v>171</v>
      </c>
      <c r="H5" s="131"/>
      <c r="I5" s="134" t="s">
        <v>180</v>
      </c>
      <c r="J5" s="131"/>
      <c r="K5" s="145" t="s">
        <v>181</v>
      </c>
      <c r="L5" s="146"/>
      <c r="M5" s="123" t="s">
        <v>1</v>
      </c>
    </row>
    <row r="6" spans="1:13" s="10" customFormat="1" ht="12.75" customHeight="1" thickBot="1">
      <c r="A6" s="126"/>
      <c r="B6" s="128"/>
      <c r="C6" s="133"/>
      <c r="D6" s="23" t="s">
        <v>169</v>
      </c>
      <c r="E6" s="23" t="s">
        <v>169</v>
      </c>
      <c r="F6" s="23" t="s">
        <v>7</v>
      </c>
      <c r="G6" s="23" t="s">
        <v>7</v>
      </c>
      <c r="H6" s="23" t="s">
        <v>172</v>
      </c>
      <c r="I6" s="23" t="s">
        <v>169</v>
      </c>
      <c r="J6" s="23" t="s">
        <v>7</v>
      </c>
      <c r="K6" s="23" t="s">
        <v>169</v>
      </c>
      <c r="L6" s="23" t="s">
        <v>7</v>
      </c>
      <c r="M6" s="124"/>
    </row>
    <row r="7" spans="1:13" ht="12.75">
      <c r="A7" s="32">
        <v>1</v>
      </c>
      <c r="B7" s="76" t="s">
        <v>56</v>
      </c>
      <c r="C7" s="74" t="s">
        <v>128</v>
      </c>
      <c r="D7" s="33">
        <v>219</v>
      </c>
      <c r="E7" s="28">
        <v>161</v>
      </c>
      <c r="F7" s="28">
        <v>160</v>
      </c>
      <c r="G7" s="28">
        <v>195</v>
      </c>
      <c r="H7" s="28">
        <v>186</v>
      </c>
      <c r="I7" s="28">
        <v>215</v>
      </c>
      <c r="J7" s="28">
        <v>223</v>
      </c>
      <c r="K7" s="28">
        <v>67</v>
      </c>
      <c r="L7" s="28">
        <v>153</v>
      </c>
      <c r="M7" s="56">
        <f>SUM(D7:L7)</f>
        <v>1579</v>
      </c>
    </row>
    <row r="8" spans="1:13" ht="12.75">
      <c r="A8" s="21">
        <v>2</v>
      </c>
      <c r="B8" s="14" t="s">
        <v>15</v>
      </c>
      <c r="C8" s="13" t="s">
        <v>120</v>
      </c>
      <c r="D8" s="19">
        <v>119</v>
      </c>
      <c r="E8" s="11">
        <v>162</v>
      </c>
      <c r="F8" s="11">
        <v>204</v>
      </c>
      <c r="G8" s="11"/>
      <c r="H8" s="11"/>
      <c r="I8" s="11">
        <v>160</v>
      </c>
      <c r="J8" s="11">
        <v>164</v>
      </c>
      <c r="K8" s="11">
        <v>261</v>
      </c>
      <c r="L8" s="11">
        <v>272</v>
      </c>
      <c r="M8" s="46">
        <f>SUM(D8:L8)</f>
        <v>1342</v>
      </c>
    </row>
    <row r="9" spans="1:13" ht="12.75">
      <c r="A9" s="21">
        <v>3</v>
      </c>
      <c r="B9" s="14" t="s">
        <v>6</v>
      </c>
      <c r="C9" s="13" t="s">
        <v>39</v>
      </c>
      <c r="D9" s="19">
        <v>107</v>
      </c>
      <c r="E9" s="11">
        <v>179</v>
      </c>
      <c r="F9" s="11">
        <v>87</v>
      </c>
      <c r="G9" s="11">
        <v>107</v>
      </c>
      <c r="H9" s="11">
        <v>139</v>
      </c>
      <c r="I9" s="11">
        <v>130</v>
      </c>
      <c r="J9" s="11">
        <v>79</v>
      </c>
      <c r="K9" s="11">
        <v>129</v>
      </c>
      <c r="L9" s="11">
        <v>97</v>
      </c>
      <c r="M9" s="46">
        <f>SUM(D9:L9)</f>
        <v>1054</v>
      </c>
    </row>
    <row r="10" spans="1:13" ht="12.75">
      <c r="A10" s="21">
        <v>4</v>
      </c>
      <c r="B10" s="20" t="s">
        <v>40</v>
      </c>
      <c r="C10" s="18" t="s">
        <v>76</v>
      </c>
      <c r="D10" s="19">
        <v>130</v>
      </c>
      <c r="E10" s="11">
        <v>32</v>
      </c>
      <c r="F10" s="11">
        <v>92</v>
      </c>
      <c r="G10" s="11">
        <v>103</v>
      </c>
      <c r="H10" s="11">
        <v>146</v>
      </c>
      <c r="I10" s="11">
        <v>99</v>
      </c>
      <c r="J10" s="11">
        <v>109</v>
      </c>
      <c r="K10" s="11">
        <v>106</v>
      </c>
      <c r="L10" s="11">
        <v>101</v>
      </c>
      <c r="M10" s="46">
        <f>SUM(D10:L10)</f>
        <v>918</v>
      </c>
    </row>
    <row r="11" spans="1:13" ht="12.75">
      <c r="A11" s="21">
        <v>5</v>
      </c>
      <c r="B11" s="14" t="s">
        <v>21</v>
      </c>
      <c r="C11" s="13" t="s">
        <v>104</v>
      </c>
      <c r="D11" s="19"/>
      <c r="E11" s="11">
        <v>153</v>
      </c>
      <c r="F11" s="11">
        <v>159</v>
      </c>
      <c r="G11" s="11"/>
      <c r="H11" s="11"/>
      <c r="I11" s="11">
        <v>23</v>
      </c>
      <c r="J11" s="11">
        <v>73</v>
      </c>
      <c r="K11" s="11">
        <v>168</v>
      </c>
      <c r="L11" s="11">
        <v>181</v>
      </c>
      <c r="M11" s="46">
        <f>SUM(D11:L11)</f>
        <v>757</v>
      </c>
    </row>
    <row r="12" spans="1:13" ht="12.75">
      <c r="A12" s="21">
        <v>6</v>
      </c>
      <c r="B12" s="14" t="s">
        <v>5</v>
      </c>
      <c r="C12" s="13" t="s">
        <v>47</v>
      </c>
      <c r="D12" s="19">
        <v>110</v>
      </c>
      <c r="E12" s="11">
        <v>147</v>
      </c>
      <c r="F12" s="11">
        <v>126</v>
      </c>
      <c r="G12" s="11">
        <v>73</v>
      </c>
      <c r="H12" s="11">
        <v>101</v>
      </c>
      <c r="I12" s="11">
        <v>16</v>
      </c>
      <c r="J12" s="11">
        <v>22</v>
      </c>
      <c r="K12" s="11">
        <v>63</v>
      </c>
      <c r="L12" s="11">
        <v>26</v>
      </c>
      <c r="M12" s="46">
        <f>SUM(D12:L12)</f>
        <v>684</v>
      </c>
    </row>
    <row r="13" spans="1:13" ht="12.75">
      <c r="A13" s="21">
        <v>7</v>
      </c>
      <c r="B13" s="12" t="s">
        <v>139</v>
      </c>
      <c r="C13" s="27" t="s">
        <v>166</v>
      </c>
      <c r="D13" s="11">
        <v>97</v>
      </c>
      <c r="E13" s="11">
        <v>23</v>
      </c>
      <c r="F13" s="11">
        <v>33</v>
      </c>
      <c r="G13" s="11"/>
      <c r="H13" s="11"/>
      <c r="I13" s="11">
        <v>48</v>
      </c>
      <c r="J13" s="11">
        <v>24</v>
      </c>
      <c r="K13" s="11">
        <v>128</v>
      </c>
      <c r="L13" s="11">
        <v>188</v>
      </c>
      <c r="M13" s="46">
        <f>SUM(D13:L13)</f>
        <v>541</v>
      </c>
    </row>
    <row r="14" spans="1:13" ht="12.75">
      <c r="A14" s="21">
        <v>8</v>
      </c>
      <c r="B14" s="12" t="s">
        <v>359</v>
      </c>
      <c r="C14" s="27" t="s">
        <v>360</v>
      </c>
      <c r="D14" s="11">
        <v>103</v>
      </c>
      <c r="E14" s="11">
        <v>32</v>
      </c>
      <c r="F14" s="11"/>
      <c r="G14" s="11">
        <v>202</v>
      </c>
      <c r="H14" s="11">
        <v>193</v>
      </c>
      <c r="I14" s="11"/>
      <c r="J14" s="11"/>
      <c r="K14" s="11"/>
      <c r="L14" s="11"/>
      <c r="M14" s="46">
        <f>SUM(D14:L14)</f>
        <v>530</v>
      </c>
    </row>
    <row r="15" spans="1:13" ht="12.75">
      <c r="A15" s="21">
        <v>9</v>
      </c>
      <c r="B15" s="14" t="s">
        <v>26</v>
      </c>
      <c r="C15" s="13" t="s">
        <v>41</v>
      </c>
      <c r="D15" s="19">
        <v>102</v>
      </c>
      <c r="E15" s="11">
        <v>40</v>
      </c>
      <c r="F15" s="11">
        <v>31</v>
      </c>
      <c r="G15" s="11"/>
      <c r="H15" s="11">
        <v>47</v>
      </c>
      <c r="I15" s="11">
        <v>49</v>
      </c>
      <c r="J15" s="11">
        <v>39</v>
      </c>
      <c r="K15" s="11">
        <v>34</v>
      </c>
      <c r="L15" s="11">
        <v>83</v>
      </c>
      <c r="M15" s="46">
        <f>SUM(D15:L15)</f>
        <v>425</v>
      </c>
    </row>
    <row r="16" spans="1:13" ht="12.75">
      <c r="A16" s="21">
        <v>10</v>
      </c>
      <c r="B16" s="14" t="s">
        <v>13</v>
      </c>
      <c r="C16" s="13" t="s">
        <v>43</v>
      </c>
      <c r="D16" s="19">
        <v>15</v>
      </c>
      <c r="E16" s="11">
        <v>53</v>
      </c>
      <c r="F16" s="11">
        <v>31</v>
      </c>
      <c r="G16" s="11">
        <v>35</v>
      </c>
      <c r="H16" s="11">
        <v>61</v>
      </c>
      <c r="I16" s="11"/>
      <c r="J16" s="11"/>
      <c r="K16" s="11">
        <v>48</v>
      </c>
      <c r="L16" s="11">
        <v>26</v>
      </c>
      <c r="M16" s="46">
        <f>SUM(D16:L16)</f>
        <v>269</v>
      </c>
    </row>
    <row r="17" spans="1:13" ht="12.75">
      <c r="A17" s="21">
        <v>11</v>
      </c>
      <c r="B17" s="17" t="s">
        <v>224</v>
      </c>
      <c r="C17" s="27" t="s">
        <v>225</v>
      </c>
      <c r="D17" s="11"/>
      <c r="E17" s="19">
        <v>71</v>
      </c>
      <c r="F17" s="11"/>
      <c r="G17" s="11">
        <v>19</v>
      </c>
      <c r="H17" s="11">
        <v>24</v>
      </c>
      <c r="I17" s="11"/>
      <c r="J17" s="11">
        <v>81</v>
      </c>
      <c r="K17" s="11"/>
      <c r="L17" s="11"/>
      <c r="M17" s="46">
        <f>SUM(D17:L17)</f>
        <v>195</v>
      </c>
    </row>
    <row r="18" spans="1:13" ht="12.75">
      <c r="A18" s="21">
        <v>12</v>
      </c>
      <c r="B18" s="14" t="s">
        <v>117</v>
      </c>
      <c r="C18" s="13" t="s">
        <v>118</v>
      </c>
      <c r="D18" s="19"/>
      <c r="E18" s="11"/>
      <c r="F18" s="11"/>
      <c r="G18" s="11">
        <v>96</v>
      </c>
      <c r="H18" s="11">
        <v>92</v>
      </c>
      <c r="I18" s="11"/>
      <c r="J18" s="11"/>
      <c r="K18" s="11"/>
      <c r="L18" s="11"/>
      <c r="M18" s="46">
        <f>SUM(D18:L18)</f>
        <v>188</v>
      </c>
    </row>
    <row r="19" spans="1:13" ht="12.75">
      <c r="A19" s="21">
        <v>13</v>
      </c>
      <c r="B19" s="12" t="s">
        <v>20</v>
      </c>
      <c r="C19" s="27" t="s">
        <v>107</v>
      </c>
      <c r="D19" s="11">
        <v>12</v>
      </c>
      <c r="E19" s="11">
        <v>22</v>
      </c>
      <c r="F19" s="11"/>
      <c r="G19" s="11">
        <v>57</v>
      </c>
      <c r="H19" s="11">
        <v>13</v>
      </c>
      <c r="I19" s="11"/>
      <c r="J19" s="11"/>
      <c r="K19" s="11">
        <v>34</v>
      </c>
      <c r="L19" s="11">
        <v>45</v>
      </c>
      <c r="M19" s="46">
        <f>SUM(D19:L19)</f>
        <v>183</v>
      </c>
    </row>
    <row r="20" spans="1:13" ht="12.75">
      <c r="A20" s="21">
        <v>14</v>
      </c>
      <c r="B20" s="12" t="s">
        <v>90</v>
      </c>
      <c r="C20" s="27" t="s">
        <v>69</v>
      </c>
      <c r="D20" s="11">
        <v>74</v>
      </c>
      <c r="E20" s="11"/>
      <c r="F20" s="11"/>
      <c r="G20" s="11">
        <v>35</v>
      </c>
      <c r="H20" s="11"/>
      <c r="I20" s="11">
        <v>22</v>
      </c>
      <c r="J20" s="11"/>
      <c r="K20" s="11"/>
      <c r="L20" s="11"/>
      <c r="M20" s="46">
        <f>SUM(D20:L20)</f>
        <v>131</v>
      </c>
    </row>
    <row r="21" spans="1:13" ht="12.75">
      <c r="A21" s="21">
        <v>15</v>
      </c>
      <c r="B21" s="14" t="s">
        <v>97</v>
      </c>
      <c r="C21" s="13" t="s">
        <v>98</v>
      </c>
      <c r="D21" s="19">
        <v>33</v>
      </c>
      <c r="E21" s="11">
        <v>23</v>
      </c>
      <c r="F21" s="11">
        <v>20</v>
      </c>
      <c r="G21" s="11">
        <v>20</v>
      </c>
      <c r="H21" s="11">
        <v>35</v>
      </c>
      <c r="I21" s="11"/>
      <c r="J21" s="11"/>
      <c r="K21" s="11"/>
      <c r="L21" s="11"/>
      <c r="M21" s="46">
        <f>SUM(D21:L21)</f>
        <v>131</v>
      </c>
    </row>
    <row r="22" spans="1:13" ht="12.75">
      <c r="A22" s="21">
        <v>16</v>
      </c>
      <c r="B22" s="12" t="s">
        <v>232</v>
      </c>
      <c r="C22" s="27" t="s">
        <v>233</v>
      </c>
      <c r="D22" s="11"/>
      <c r="E22" s="11"/>
      <c r="F22" s="11"/>
      <c r="G22" s="11">
        <v>45</v>
      </c>
      <c r="H22" s="11"/>
      <c r="I22" s="11">
        <v>58</v>
      </c>
      <c r="J22" s="11"/>
      <c r="K22" s="11"/>
      <c r="L22" s="11"/>
      <c r="M22" s="46">
        <f>SUM(D22:L22)</f>
        <v>103</v>
      </c>
    </row>
    <row r="23" spans="1:13" ht="13.5" thickBot="1">
      <c r="A23" s="22">
        <v>17</v>
      </c>
      <c r="B23" s="63" t="s">
        <v>188</v>
      </c>
      <c r="C23" s="69" t="s">
        <v>189</v>
      </c>
      <c r="D23" s="29"/>
      <c r="E23" s="23">
        <v>10</v>
      </c>
      <c r="F23" s="23"/>
      <c r="G23" s="23"/>
      <c r="H23" s="23"/>
      <c r="I23" s="23"/>
      <c r="J23" s="23"/>
      <c r="K23" s="23"/>
      <c r="L23" s="23"/>
      <c r="M23" s="66">
        <f>SUM(D23:L23)</f>
        <v>10</v>
      </c>
    </row>
    <row r="25" spans="1:3" ht="12.75">
      <c r="A25" s="3"/>
      <c r="B25" s="4"/>
      <c r="C25" s="8"/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4"/>
      <c r="C55" s="8"/>
    </row>
    <row r="56" spans="1:3" ht="12.75">
      <c r="A56" s="3"/>
      <c r="B56" s="4"/>
      <c r="C56" s="8"/>
    </row>
    <row r="57" spans="1:3" ht="12.75">
      <c r="A57" s="3"/>
      <c r="B57" s="4"/>
      <c r="C57" s="8"/>
    </row>
    <row r="58" spans="1:3" ht="12.75">
      <c r="A58" s="3"/>
      <c r="B58" s="5"/>
      <c r="C58" s="9"/>
    </row>
  </sheetData>
  <mergeCells count="10">
    <mergeCell ref="A1:M1"/>
    <mergeCell ref="M5:M6"/>
    <mergeCell ref="K5:L5"/>
    <mergeCell ref="A3:M3"/>
    <mergeCell ref="E5:F5"/>
    <mergeCell ref="G5:H5"/>
    <mergeCell ref="I5:J5"/>
    <mergeCell ref="B5:B6"/>
    <mergeCell ref="C5:C6"/>
    <mergeCell ref="A5:A6"/>
  </mergeCells>
  <printOptions horizontalCentered="1"/>
  <pageMargins left="0.4330708661417323" right="0.3937007874015748" top="0.5905511811023623" bottom="0.31496062992125984" header="0.196850393700787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19.00390625" style="0" customWidth="1"/>
    <col min="3" max="3" width="18.125" style="6" customWidth="1"/>
    <col min="4" max="4" width="9.625" style="10" customWidth="1"/>
    <col min="5" max="13" width="9.25390625" style="0" customWidth="1"/>
  </cols>
  <sheetData>
    <row r="1" spans="1:15" ht="12.75" customHeight="1">
      <c r="A1" s="122" t="s">
        <v>314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35"/>
      <c r="O1" s="35"/>
    </row>
    <row r="2" spans="1:5" ht="12.75">
      <c r="A2" s="1"/>
      <c r="B2" s="2"/>
      <c r="E2" s="6"/>
    </row>
    <row r="3" spans="1:13" ht="15.75">
      <c r="A3" s="132" t="s">
        <v>122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7" ht="16.5" thickBot="1">
      <c r="A4" s="45"/>
      <c r="B4" s="45"/>
      <c r="C4" s="45"/>
      <c r="D4" s="45"/>
      <c r="E4" s="45"/>
      <c r="F4" s="45"/>
      <c r="G4" s="45"/>
    </row>
    <row r="5" spans="1:13" ht="25.5" customHeight="1">
      <c r="A5" s="125" t="s">
        <v>35</v>
      </c>
      <c r="B5" s="127" t="s">
        <v>0</v>
      </c>
      <c r="C5" s="127" t="s">
        <v>179</v>
      </c>
      <c r="D5" s="47" t="s">
        <v>168</v>
      </c>
      <c r="E5" s="131" t="s">
        <v>170</v>
      </c>
      <c r="F5" s="131"/>
      <c r="G5" s="134" t="s">
        <v>171</v>
      </c>
      <c r="H5" s="131"/>
      <c r="I5" s="134" t="s">
        <v>180</v>
      </c>
      <c r="J5" s="131"/>
      <c r="K5" s="145" t="s">
        <v>181</v>
      </c>
      <c r="L5" s="146"/>
      <c r="M5" s="123" t="s">
        <v>1</v>
      </c>
    </row>
    <row r="6" spans="1:13" ht="12.75" customHeight="1" thickBot="1">
      <c r="A6" s="126"/>
      <c r="B6" s="128"/>
      <c r="C6" s="133"/>
      <c r="D6" s="23" t="s">
        <v>169</v>
      </c>
      <c r="E6" s="23" t="s">
        <v>169</v>
      </c>
      <c r="F6" s="23" t="s">
        <v>7</v>
      </c>
      <c r="G6" s="23" t="s">
        <v>7</v>
      </c>
      <c r="H6" s="23" t="s">
        <v>172</v>
      </c>
      <c r="I6" s="23" t="s">
        <v>169</v>
      </c>
      <c r="J6" s="23" t="s">
        <v>7</v>
      </c>
      <c r="K6" s="23" t="s">
        <v>169</v>
      </c>
      <c r="L6" s="23" t="s">
        <v>7</v>
      </c>
      <c r="M6" s="124"/>
    </row>
    <row r="7" spans="1:13" ht="12.75">
      <c r="A7" s="32">
        <v>1</v>
      </c>
      <c r="B7" s="77" t="s">
        <v>56</v>
      </c>
      <c r="C7" s="78" t="s">
        <v>128</v>
      </c>
      <c r="D7" s="28">
        <v>295</v>
      </c>
      <c r="E7" s="28">
        <v>207</v>
      </c>
      <c r="F7" s="28">
        <v>101</v>
      </c>
      <c r="G7" s="28">
        <v>184</v>
      </c>
      <c r="H7" s="28">
        <v>167</v>
      </c>
      <c r="I7" s="28">
        <v>288</v>
      </c>
      <c r="J7" s="28">
        <v>294</v>
      </c>
      <c r="K7" s="28">
        <v>270</v>
      </c>
      <c r="L7" s="28">
        <v>217</v>
      </c>
      <c r="M7" s="56">
        <f>SUM(D7:L7)</f>
        <v>2023</v>
      </c>
    </row>
    <row r="8" spans="1:13" ht="12.75">
      <c r="A8" s="21">
        <v>2</v>
      </c>
      <c r="B8" s="14" t="s">
        <v>15</v>
      </c>
      <c r="C8" s="13" t="s">
        <v>120</v>
      </c>
      <c r="D8" s="11">
        <v>110</v>
      </c>
      <c r="E8" s="19">
        <v>223</v>
      </c>
      <c r="F8" s="19">
        <v>300</v>
      </c>
      <c r="G8" s="19"/>
      <c r="H8" s="11"/>
      <c r="I8" s="11">
        <v>168</v>
      </c>
      <c r="J8" s="11">
        <v>107</v>
      </c>
      <c r="K8" s="11">
        <v>209</v>
      </c>
      <c r="L8" s="11">
        <v>211</v>
      </c>
      <c r="M8" s="46">
        <f>SUM(D8:L8)</f>
        <v>1328</v>
      </c>
    </row>
    <row r="9" spans="1:13" ht="12.75">
      <c r="A9" s="21">
        <v>3</v>
      </c>
      <c r="B9" s="20" t="s">
        <v>572</v>
      </c>
      <c r="C9" s="18" t="s">
        <v>43</v>
      </c>
      <c r="D9" s="19">
        <v>151</v>
      </c>
      <c r="E9" s="19">
        <v>205</v>
      </c>
      <c r="F9" s="19">
        <v>136</v>
      </c>
      <c r="G9" s="19">
        <v>154</v>
      </c>
      <c r="H9" s="11">
        <v>181</v>
      </c>
      <c r="I9" s="11">
        <v>118</v>
      </c>
      <c r="J9" s="11">
        <v>102</v>
      </c>
      <c r="K9" s="11">
        <v>151</v>
      </c>
      <c r="L9" s="11">
        <v>128</v>
      </c>
      <c r="M9" s="46">
        <f>SUM(D9:L9)</f>
        <v>1326</v>
      </c>
    </row>
    <row r="10" spans="1:13" ht="12.75">
      <c r="A10" s="21">
        <v>4</v>
      </c>
      <c r="B10" s="14" t="s">
        <v>21</v>
      </c>
      <c r="C10" s="13" t="s">
        <v>104</v>
      </c>
      <c r="D10" s="11"/>
      <c r="E10" s="11">
        <v>207</v>
      </c>
      <c r="F10" s="11">
        <v>198</v>
      </c>
      <c r="G10" s="19"/>
      <c r="H10" s="11"/>
      <c r="I10" s="11">
        <v>180</v>
      </c>
      <c r="J10" s="11">
        <v>156</v>
      </c>
      <c r="K10" s="11">
        <v>181</v>
      </c>
      <c r="L10" s="11">
        <v>323</v>
      </c>
      <c r="M10" s="46">
        <f>SUM(D10:L10)</f>
        <v>1245</v>
      </c>
    </row>
    <row r="11" spans="1:13" ht="12.75">
      <c r="A11" s="21">
        <v>5</v>
      </c>
      <c r="B11" s="20" t="s">
        <v>40</v>
      </c>
      <c r="C11" s="18" t="s">
        <v>76</v>
      </c>
      <c r="D11" s="19">
        <v>130</v>
      </c>
      <c r="E11" s="19">
        <v>141</v>
      </c>
      <c r="F11" s="19">
        <v>151</v>
      </c>
      <c r="G11" s="19">
        <v>90</v>
      </c>
      <c r="H11" s="11">
        <v>110</v>
      </c>
      <c r="I11" s="11">
        <v>123</v>
      </c>
      <c r="J11" s="11">
        <v>131</v>
      </c>
      <c r="K11" s="11">
        <v>138</v>
      </c>
      <c r="L11" s="11">
        <v>147</v>
      </c>
      <c r="M11" s="46">
        <f>SUM(D11:L11)</f>
        <v>1161</v>
      </c>
    </row>
    <row r="12" spans="1:13" ht="12.75">
      <c r="A12" s="21">
        <v>6</v>
      </c>
      <c r="B12" s="12" t="s">
        <v>224</v>
      </c>
      <c r="C12" s="27" t="s">
        <v>225</v>
      </c>
      <c r="D12" s="11"/>
      <c r="E12" s="11">
        <v>158</v>
      </c>
      <c r="F12" s="11"/>
      <c r="G12" s="11">
        <v>216</v>
      </c>
      <c r="H12" s="11">
        <v>226</v>
      </c>
      <c r="I12" s="11"/>
      <c r="J12" s="11">
        <v>129</v>
      </c>
      <c r="K12" s="11"/>
      <c r="L12" s="11"/>
      <c r="M12" s="46">
        <f>SUM(D12:L12)</f>
        <v>729</v>
      </c>
    </row>
    <row r="13" spans="1:13" ht="12.75">
      <c r="A13" s="21">
        <v>7</v>
      </c>
      <c r="B13" s="14" t="s">
        <v>139</v>
      </c>
      <c r="C13" s="13" t="s">
        <v>166</v>
      </c>
      <c r="D13" s="11">
        <v>98</v>
      </c>
      <c r="E13" s="19">
        <v>43</v>
      </c>
      <c r="F13" s="19">
        <v>77</v>
      </c>
      <c r="G13" s="19"/>
      <c r="H13" s="11"/>
      <c r="I13" s="11">
        <v>84</v>
      </c>
      <c r="J13" s="11">
        <v>125</v>
      </c>
      <c r="K13" s="11">
        <v>161</v>
      </c>
      <c r="L13" s="11">
        <v>116</v>
      </c>
      <c r="M13" s="46">
        <f>SUM(D13:L13)</f>
        <v>704</v>
      </c>
    </row>
    <row r="14" spans="1:13" ht="12.75">
      <c r="A14" s="21">
        <v>8</v>
      </c>
      <c r="B14" s="14" t="s">
        <v>188</v>
      </c>
      <c r="C14" s="13" t="s">
        <v>189</v>
      </c>
      <c r="D14" s="11">
        <v>94</v>
      </c>
      <c r="E14" s="11">
        <v>35</v>
      </c>
      <c r="F14" s="11">
        <v>38</v>
      </c>
      <c r="G14" s="19">
        <v>92</v>
      </c>
      <c r="H14" s="11">
        <v>82</v>
      </c>
      <c r="I14" s="11">
        <v>40</v>
      </c>
      <c r="J14" s="11">
        <v>37</v>
      </c>
      <c r="K14" s="11">
        <v>33</v>
      </c>
      <c r="L14" s="11">
        <v>33</v>
      </c>
      <c r="M14" s="46">
        <f>SUM(D14:L14)</f>
        <v>484</v>
      </c>
    </row>
    <row r="15" spans="1:13" ht="12.75">
      <c r="A15" s="21">
        <v>9</v>
      </c>
      <c r="B15" s="14" t="s">
        <v>6</v>
      </c>
      <c r="C15" s="13" t="s">
        <v>39</v>
      </c>
      <c r="D15" s="19">
        <v>62</v>
      </c>
      <c r="E15" s="19">
        <v>41</v>
      </c>
      <c r="F15" s="19">
        <v>18</v>
      </c>
      <c r="G15" s="19">
        <v>31</v>
      </c>
      <c r="H15" s="11">
        <v>121</v>
      </c>
      <c r="I15" s="11">
        <v>47</v>
      </c>
      <c r="J15" s="11"/>
      <c r="K15" s="11">
        <v>72</v>
      </c>
      <c r="L15" s="11">
        <v>76</v>
      </c>
      <c r="M15" s="46">
        <f>SUM(D15:L15)</f>
        <v>468</v>
      </c>
    </row>
    <row r="16" spans="1:13" ht="12.75">
      <c r="A16" s="21">
        <v>10</v>
      </c>
      <c r="B16" s="14" t="s">
        <v>26</v>
      </c>
      <c r="C16" s="13" t="s">
        <v>41</v>
      </c>
      <c r="D16" s="11">
        <v>77</v>
      </c>
      <c r="E16" s="19"/>
      <c r="F16" s="19"/>
      <c r="G16" s="19">
        <v>75</v>
      </c>
      <c r="H16" s="11">
        <v>83</v>
      </c>
      <c r="I16" s="11">
        <v>21</v>
      </c>
      <c r="J16" s="11">
        <v>55</v>
      </c>
      <c r="K16" s="11">
        <v>77</v>
      </c>
      <c r="L16" s="11">
        <v>6</v>
      </c>
      <c r="M16" s="46">
        <f>SUM(D16:L16)</f>
        <v>394</v>
      </c>
    </row>
    <row r="17" spans="1:13" ht="12.75">
      <c r="A17" s="21">
        <v>11</v>
      </c>
      <c r="B17" s="14" t="s">
        <v>5</v>
      </c>
      <c r="C17" s="13" t="s">
        <v>47</v>
      </c>
      <c r="D17" s="19">
        <v>81</v>
      </c>
      <c r="E17" s="11">
        <v>20</v>
      </c>
      <c r="F17" s="11">
        <v>111</v>
      </c>
      <c r="G17" s="19"/>
      <c r="H17" s="11"/>
      <c r="I17" s="11">
        <v>21</v>
      </c>
      <c r="J17" s="11">
        <v>43</v>
      </c>
      <c r="K17" s="11">
        <v>12</v>
      </c>
      <c r="L17" s="11">
        <v>5</v>
      </c>
      <c r="M17" s="46">
        <f>SUM(D17:L17)</f>
        <v>293</v>
      </c>
    </row>
    <row r="18" spans="1:13" ht="12.75">
      <c r="A18" s="21">
        <v>12</v>
      </c>
      <c r="B18" s="20" t="s">
        <v>117</v>
      </c>
      <c r="C18" s="18" t="s">
        <v>118</v>
      </c>
      <c r="D18" s="19"/>
      <c r="E18" s="19"/>
      <c r="F18" s="19"/>
      <c r="G18" s="19">
        <v>51</v>
      </c>
      <c r="H18" s="11">
        <v>105</v>
      </c>
      <c r="I18" s="11"/>
      <c r="J18" s="11"/>
      <c r="K18" s="11"/>
      <c r="L18" s="11"/>
      <c r="M18" s="46">
        <f>SUM(D18:L18)</f>
        <v>156</v>
      </c>
    </row>
    <row r="19" spans="1:13" ht="12.75">
      <c r="A19" s="21">
        <v>13</v>
      </c>
      <c r="B19" s="14" t="s">
        <v>20</v>
      </c>
      <c r="C19" s="13" t="s">
        <v>107</v>
      </c>
      <c r="D19" s="11">
        <v>24</v>
      </c>
      <c r="E19" s="19"/>
      <c r="F19" s="19"/>
      <c r="G19" s="19"/>
      <c r="H19" s="11">
        <v>33</v>
      </c>
      <c r="I19" s="11"/>
      <c r="J19" s="11"/>
      <c r="K19" s="11">
        <v>18</v>
      </c>
      <c r="L19" s="11">
        <v>71</v>
      </c>
      <c r="M19" s="46">
        <f>SUM(D19:L19)</f>
        <v>146</v>
      </c>
    </row>
    <row r="20" spans="1:13" ht="12.75">
      <c r="A20" s="21">
        <v>14</v>
      </c>
      <c r="B20" s="14" t="s">
        <v>100</v>
      </c>
      <c r="C20" s="13" t="s">
        <v>73</v>
      </c>
      <c r="D20" s="11">
        <v>16</v>
      </c>
      <c r="E20" s="11">
        <v>45</v>
      </c>
      <c r="F20" s="11">
        <v>33</v>
      </c>
      <c r="G20" s="19">
        <v>25</v>
      </c>
      <c r="H20" s="11">
        <v>19</v>
      </c>
      <c r="I20" s="11"/>
      <c r="J20" s="11"/>
      <c r="K20" s="11"/>
      <c r="L20" s="11"/>
      <c r="M20" s="46">
        <f>SUM(D20:L20)</f>
        <v>138</v>
      </c>
    </row>
    <row r="21" spans="1:13" ht="12.75">
      <c r="A21" s="21">
        <v>15</v>
      </c>
      <c r="B21" s="14" t="s">
        <v>90</v>
      </c>
      <c r="C21" s="13" t="s">
        <v>69</v>
      </c>
      <c r="D21" s="11">
        <v>85</v>
      </c>
      <c r="E21" s="11"/>
      <c r="F21" s="11"/>
      <c r="G21" s="19"/>
      <c r="H21" s="11"/>
      <c r="I21" s="11"/>
      <c r="J21" s="11"/>
      <c r="K21" s="11"/>
      <c r="L21" s="11"/>
      <c r="M21" s="46">
        <f>SUM(D21:L21)</f>
        <v>85</v>
      </c>
    </row>
    <row r="22" spans="1:13" ht="12.75">
      <c r="A22" s="21">
        <v>16</v>
      </c>
      <c r="B22" s="14" t="s">
        <v>23</v>
      </c>
      <c r="C22" s="13" t="s">
        <v>71</v>
      </c>
      <c r="D22" s="11"/>
      <c r="E22" s="11"/>
      <c r="F22" s="11"/>
      <c r="G22" s="19">
        <v>28</v>
      </c>
      <c r="H22" s="11"/>
      <c r="I22" s="11"/>
      <c r="J22" s="11"/>
      <c r="K22" s="11"/>
      <c r="L22" s="11"/>
      <c r="M22" s="46">
        <f>SUM(D22:L22)</f>
        <v>28</v>
      </c>
    </row>
    <row r="23" spans="1:13" ht="12.75">
      <c r="A23" s="21">
        <v>17</v>
      </c>
      <c r="B23" s="12" t="s">
        <v>573</v>
      </c>
      <c r="C23" s="27" t="s">
        <v>360</v>
      </c>
      <c r="D23" s="11"/>
      <c r="E23" s="11"/>
      <c r="F23" s="11"/>
      <c r="G23" s="19">
        <v>24</v>
      </c>
      <c r="H23" s="11"/>
      <c r="I23" s="11"/>
      <c r="J23" s="11"/>
      <c r="K23" s="11"/>
      <c r="L23" s="11"/>
      <c r="M23" s="46">
        <f>SUM(D23:L23)</f>
        <v>24</v>
      </c>
    </row>
    <row r="24" spans="1:13" ht="13.5" thickBot="1">
      <c r="A24" s="22">
        <v>18</v>
      </c>
      <c r="B24" s="52" t="s">
        <v>232</v>
      </c>
      <c r="C24" s="61" t="s">
        <v>233</v>
      </c>
      <c r="D24" s="23"/>
      <c r="E24" s="23"/>
      <c r="F24" s="23"/>
      <c r="G24" s="29"/>
      <c r="H24" s="23"/>
      <c r="I24" s="23">
        <v>20</v>
      </c>
      <c r="J24" s="23"/>
      <c r="K24" s="23"/>
      <c r="L24" s="23"/>
      <c r="M24" s="65">
        <f>SUM(D24:L24)</f>
        <v>20</v>
      </c>
    </row>
    <row r="25" spans="1:4" ht="12.75">
      <c r="A25" s="3"/>
      <c r="B25" s="4"/>
      <c r="C25" s="8"/>
      <c r="D25" s="5"/>
    </row>
    <row r="26" spans="1:4" ht="12.75">
      <c r="A26" s="3"/>
      <c r="B26" s="4"/>
      <c r="C26" s="8"/>
      <c r="D26" s="5"/>
    </row>
    <row r="27" spans="1:4" ht="12.75">
      <c r="A27" s="3"/>
      <c r="B27" s="4"/>
      <c r="C27" s="8"/>
      <c r="D27" s="5"/>
    </row>
    <row r="28" spans="1:4" ht="12.75">
      <c r="A28" s="3"/>
      <c r="B28" s="4"/>
      <c r="C28" s="8"/>
      <c r="D28" s="5"/>
    </row>
    <row r="29" spans="1:4" ht="12.75">
      <c r="A29" s="3"/>
      <c r="B29" s="4"/>
      <c r="C29" s="8"/>
      <c r="D29" s="5"/>
    </row>
    <row r="30" spans="1:4" ht="12.75">
      <c r="A30" s="3"/>
      <c r="B30" s="4"/>
      <c r="C30" s="8"/>
      <c r="D30" s="5"/>
    </row>
    <row r="31" spans="1:4" ht="12.75">
      <c r="A31" s="3"/>
      <c r="B31" s="4"/>
      <c r="C31" s="8"/>
      <c r="D31" s="5"/>
    </row>
    <row r="32" spans="1:4" ht="12.75">
      <c r="A32" s="3"/>
      <c r="B32" s="4"/>
      <c r="C32" s="8"/>
      <c r="D32" s="5"/>
    </row>
    <row r="33" spans="1:4" ht="12.75">
      <c r="A33" s="3"/>
      <c r="B33" s="4"/>
      <c r="C33" s="8"/>
      <c r="D33" s="5"/>
    </row>
    <row r="34" spans="1:4" ht="12.75">
      <c r="A34" s="3"/>
      <c r="B34" s="4"/>
      <c r="C34" s="8"/>
      <c r="D34" s="5"/>
    </row>
    <row r="35" spans="1:4" ht="12.75">
      <c r="A35" s="3"/>
      <c r="B35" s="4"/>
      <c r="C35" s="8"/>
      <c r="D35" s="5"/>
    </row>
    <row r="36" spans="1:4" ht="12.75">
      <c r="A36" s="3"/>
      <c r="B36" s="4"/>
      <c r="C36" s="8"/>
      <c r="D36" s="5"/>
    </row>
    <row r="37" spans="1:4" ht="12.75">
      <c r="A37" s="3"/>
      <c r="B37" s="4"/>
      <c r="C37" s="8"/>
      <c r="D37" s="5"/>
    </row>
    <row r="38" spans="1:4" ht="12.75">
      <c r="A38" s="3"/>
      <c r="B38" s="4"/>
      <c r="C38" s="8"/>
      <c r="D38" s="5"/>
    </row>
    <row r="39" spans="1:4" ht="12.75">
      <c r="A39" s="3"/>
      <c r="B39" s="4"/>
      <c r="C39" s="8"/>
      <c r="D39" s="5"/>
    </row>
    <row r="40" spans="1:4" ht="12.75">
      <c r="A40" s="3"/>
      <c r="B40" s="4"/>
      <c r="C40" s="8"/>
      <c r="D40" s="5"/>
    </row>
    <row r="41" spans="1:4" ht="12.75">
      <c r="A41" s="3"/>
      <c r="B41" s="4"/>
      <c r="C41" s="8"/>
      <c r="D41" s="5"/>
    </row>
    <row r="42" spans="1:4" ht="12.75">
      <c r="A42" s="3"/>
      <c r="B42" s="4"/>
      <c r="C42" s="8"/>
      <c r="D42" s="5"/>
    </row>
    <row r="43" spans="1:4" ht="12.75">
      <c r="A43" s="3"/>
      <c r="B43" s="4"/>
      <c r="C43" s="8"/>
      <c r="D43" s="5"/>
    </row>
    <row r="44" spans="1:4" ht="12.75">
      <c r="A44" s="3"/>
      <c r="B44" s="4"/>
      <c r="C44" s="8"/>
      <c r="D44" s="5"/>
    </row>
    <row r="45" spans="1:4" ht="12.75">
      <c r="A45" s="3"/>
      <c r="B45" s="4"/>
      <c r="C45" s="8"/>
      <c r="D45" s="5"/>
    </row>
    <row r="46" spans="1:4" ht="12.75">
      <c r="A46" s="3"/>
      <c r="B46" s="4"/>
      <c r="C46" s="8"/>
      <c r="D46" s="5"/>
    </row>
    <row r="47" spans="1:4" ht="12.75">
      <c r="A47" s="3"/>
      <c r="B47" s="4"/>
      <c r="C47" s="8"/>
      <c r="D47" s="5"/>
    </row>
    <row r="48" spans="1:4" ht="12.75">
      <c r="A48" s="3"/>
      <c r="B48" s="4"/>
      <c r="C48" s="8"/>
      <c r="D48" s="5"/>
    </row>
    <row r="49" spans="1:4" ht="12.75">
      <c r="A49" s="3"/>
      <c r="B49" s="4"/>
      <c r="C49" s="8"/>
      <c r="D49" s="5"/>
    </row>
    <row r="50" spans="1:4" ht="12.75">
      <c r="A50" s="3"/>
      <c r="B50" s="4"/>
      <c r="C50" s="8"/>
      <c r="D50" s="5"/>
    </row>
    <row r="51" spans="1:4" ht="12.75">
      <c r="A51" s="3"/>
      <c r="B51" s="4"/>
      <c r="C51" s="8"/>
      <c r="D51" s="5"/>
    </row>
    <row r="52" spans="1:4" ht="12.75">
      <c r="A52" s="3"/>
      <c r="B52" s="4"/>
      <c r="C52" s="8"/>
      <c r="D52" s="5"/>
    </row>
    <row r="53" spans="1:4" ht="12.75">
      <c r="A53" s="3"/>
      <c r="B53" s="5"/>
      <c r="C53" s="9"/>
      <c r="D53" s="5"/>
    </row>
  </sheetData>
  <mergeCells count="10">
    <mergeCell ref="A1:M1"/>
    <mergeCell ref="A3:M3"/>
    <mergeCell ref="A5:A6"/>
    <mergeCell ref="B5:B6"/>
    <mergeCell ref="C5:C6"/>
    <mergeCell ref="E5:F5"/>
    <mergeCell ref="G5:H5"/>
    <mergeCell ref="I5:J5"/>
    <mergeCell ref="K5:L5"/>
    <mergeCell ref="M5:M6"/>
  </mergeCells>
  <printOptions horizontalCentered="1"/>
  <pageMargins left="0.4330708661417323" right="0.3937007874015748" top="0.7086614173228347" bottom="0.275590551181102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19.00390625" style="0" customWidth="1"/>
    <col min="3" max="3" width="18.125" style="6" customWidth="1"/>
    <col min="4" max="4" width="10.00390625" style="10" customWidth="1"/>
    <col min="5" max="5" width="11.375" style="0" customWidth="1"/>
    <col min="6" max="6" width="8.875" style="0" customWidth="1"/>
    <col min="7" max="7" width="8.75390625" style="0" customWidth="1"/>
  </cols>
  <sheetData>
    <row r="1" spans="1:15" ht="12.75" customHeight="1">
      <c r="A1" s="122" t="s">
        <v>314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35"/>
      <c r="O1" s="35"/>
    </row>
    <row r="2" spans="1:6" ht="12.75">
      <c r="A2" s="1"/>
      <c r="B2" s="2"/>
      <c r="F2" s="6"/>
    </row>
    <row r="3" spans="1:13" ht="15.75">
      <c r="A3" s="132" t="s">
        <v>177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7" ht="16.5" thickBot="1">
      <c r="A4" s="45"/>
      <c r="B4" s="45"/>
      <c r="C4" s="45"/>
      <c r="D4" s="45"/>
      <c r="E4" s="45"/>
      <c r="F4" s="45"/>
      <c r="G4" s="45"/>
    </row>
    <row r="5" spans="1:13" ht="25.5">
      <c r="A5" s="125" t="s">
        <v>35</v>
      </c>
      <c r="B5" s="127" t="s">
        <v>0</v>
      </c>
      <c r="C5" s="127" t="s">
        <v>179</v>
      </c>
      <c r="D5" s="47" t="s">
        <v>168</v>
      </c>
      <c r="E5" s="131" t="s">
        <v>170</v>
      </c>
      <c r="F5" s="131"/>
      <c r="G5" s="134" t="s">
        <v>171</v>
      </c>
      <c r="H5" s="131"/>
      <c r="I5" s="134" t="s">
        <v>180</v>
      </c>
      <c r="J5" s="131"/>
      <c r="K5" s="145" t="s">
        <v>181</v>
      </c>
      <c r="L5" s="146"/>
      <c r="M5" s="123" t="s">
        <v>1</v>
      </c>
    </row>
    <row r="6" spans="1:13" ht="12.75" customHeight="1" thickBot="1">
      <c r="A6" s="126"/>
      <c r="B6" s="128"/>
      <c r="C6" s="133"/>
      <c r="D6" s="23" t="s">
        <v>169</v>
      </c>
      <c r="E6" s="23" t="s">
        <v>169</v>
      </c>
      <c r="F6" s="23" t="s">
        <v>7</v>
      </c>
      <c r="G6" s="23" t="s">
        <v>7</v>
      </c>
      <c r="H6" s="23" t="s">
        <v>172</v>
      </c>
      <c r="I6" s="23" t="s">
        <v>169</v>
      </c>
      <c r="J6" s="23" t="s">
        <v>7</v>
      </c>
      <c r="K6" s="23" t="s">
        <v>169</v>
      </c>
      <c r="L6" s="23" t="s">
        <v>7</v>
      </c>
      <c r="M6" s="124"/>
    </row>
    <row r="7" spans="1:13" ht="12.75">
      <c r="A7" s="32">
        <v>1</v>
      </c>
      <c r="B7" s="37" t="s">
        <v>15</v>
      </c>
      <c r="C7" s="67" t="s">
        <v>120</v>
      </c>
      <c r="D7" s="28">
        <v>155</v>
      </c>
      <c r="E7" s="28">
        <v>208</v>
      </c>
      <c r="F7" s="28">
        <v>212</v>
      </c>
      <c r="G7" s="33"/>
      <c r="H7" s="28"/>
      <c r="I7" s="28">
        <v>151</v>
      </c>
      <c r="J7" s="28">
        <v>147</v>
      </c>
      <c r="K7" s="28">
        <v>296</v>
      </c>
      <c r="L7" s="28">
        <v>383</v>
      </c>
      <c r="M7" s="56">
        <f>SUM(D7:L7)</f>
        <v>1552</v>
      </c>
    </row>
    <row r="8" spans="1:13" ht="12.75">
      <c r="A8" s="21">
        <v>2</v>
      </c>
      <c r="B8" s="14" t="s">
        <v>5</v>
      </c>
      <c r="C8" s="13" t="s">
        <v>47</v>
      </c>
      <c r="D8" s="19">
        <v>137</v>
      </c>
      <c r="E8" s="19">
        <v>73</v>
      </c>
      <c r="F8" s="19">
        <v>94</v>
      </c>
      <c r="G8" s="19">
        <v>124</v>
      </c>
      <c r="H8" s="11">
        <v>133</v>
      </c>
      <c r="I8" s="11">
        <v>106</v>
      </c>
      <c r="J8" s="11">
        <v>128</v>
      </c>
      <c r="K8" s="11">
        <v>137</v>
      </c>
      <c r="L8" s="11">
        <v>146</v>
      </c>
      <c r="M8" s="46">
        <f>SUM(D8:L8)</f>
        <v>1078</v>
      </c>
    </row>
    <row r="9" spans="1:13" ht="12.75">
      <c r="A9" s="21">
        <v>3</v>
      </c>
      <c r="B9" s="20" t="s">
        <v>40</v>
      </c>
      <c r="C9" s="18" t="s">
        <v>76</v>
      </c>
      <c r="D9" s="11">
        <v>104</v>
      </c>
      <c r="E9" s="19">
        <v>118</v>
      </c>
      <c r="F9" s="19">
        <v>123</v>
      </c>
      <c r="G9" s="19">
        <v>142</v>
      </c>
      <c r="H9" s="11">
        <v>158</v>
      </c>
      <c r="I9" s="11">
        <v>113</v>
      </c>
      <c r="J9" s="11">
        <v>88</v>
      </c>
      <c r="K9" s="11">
        <v>62</v>
      </c>
      <c r="L9" s="11">
        <v>98</v>
      </c>
      <c r="M9" s="46">
        <f>SUM(D9:L9)</f>
        <v>1006</v>
      </c>
    </row>
    <row r="10" spans="1:13" ht="12.75">
      <c r="A10" s="21">
        <v>4</v>
      </c>
      <c r="B10" s="12" t="s">
        <v>100</v>
      </c>
      <c r="C10" s="27" t="s">
        <v>73</v>
      </c>
      <c r="D10" s="11">
        <v>123</v>
      </c>
      <c r="E10" s="11">
        <v>182</v>
      </c>
      <c r="F10" s="11">
        <v>133</v>
      </c>
      <c r="G10" s="19">
        <v>214</v>
      </c>
      <c r="H10" s="11">
        <v>233</v>
      </c>
      <c r="I10" s="11">
        <v>60</v>
      </c>
      <c r="J10" s="11"/>
      <c r="K10" s="11"/>
      <c r="L10" s="11"/>
      <c r="M10" s="46">
        <f>SUM(D10:L10)</f>
        <v>945</v>
      </c>
    </row>
    <row r="11" spans="1:13" ht="12.75">
      <c r="A11" s="21">
        <v>5</v>
      </c>
      <c r="B11" s="14" t="s">
        <v>26</v>
      </c>
      <c r="C11" s="13" t="s">
        <v>41</v>
      </c>
      <c r="D11" s="19">
        <v>70</v>
      </c>
      <c r="E11" s="11">
        <v>61</v>
      </c>
      <c r="F11" s="11">
        <v>78</v>
      </c>
      <c r="G11" s="19">
        <v>114</v>
      </c>
      <c r="H11" s="11">
        <v>81</v>
      </c>
      <c r="I11" s="11">
        <v>88</v>
      </c>
      <c r="J11" s="11">
        <v>113</v>
      </c>
      <c r="K11" s="11">
        <v>99</v>
      </c>
      <c r="L11" s="11">
        <v>84</v>
      </c>
      <c r="M11" s="46">
        <f>SUM(D11:L11)</f>
        <v>788</v>
      </c>
    </row>
    <row r="12" spans="1:13" ht="12.75">
      <c r="A12" s="21">
        <v>6</v>
      </c>
      <c r="B12" s="20" t="s">
        <v>572</v>
      </c>
      <c r="C12" s="18" t="s">
        <v>43</v>
      </c>
      <c r="D12" s="11">
        <v>127</v>
      </c>
      <c r="E12" s="11">
        <v>72</v>
      </c>
      <c r="F12" s="11">
        <v>71</v>
      </c>
      <c r="G12" s="19">
        <v>95</v>
      </c>
      <c r="H12" s="11">
        <v>103</v>
      </c>
      <c r="I12" s="11">
        <v>40</v>
      </c>
      <c r="J12" s="11">
        <v>40</v>
      </c>
      <c r="K12" s="11">
        <v>104</v>
      </c>
      <c r="L12" s="11">
        <v>119</v>
      </c>
      <c r="M12" s="46">
        <f>SUM(D12:L12)</f>
        <v>771</v>
      </c>
    </row>
    <row r="13" spans="1:13" ht="12.75">
      <c r="A13" s="21">
        <v>7</v>
      </c>
      <c r="B13" s="14" t="s">
        <v>6</v>
      </c>
      <c r="C13" s="13" t="s">
        <v>39</v>
      </c>
      <c r="D13" s="19">
        <v>91</v>
      </c>
      <c r="E13" s="19">
        <v>29</v>
      </c>
      <c r="F13" s="19">
        <v>60</v>
      </c>
      <c r="G13" s="19">
        <v>69</v>
      </c>
      <c r="H13" s="11">
        <v>93</v>
      </c>
      <c r="I13" s="11">
        <v>72</v>
      </c>
      <c r="J13" s="11">
        <v>65</v>
      </c>
      <c r="K13" s="11">
        <v>55</v>
      </c>
      <c r="L13" s="11">
        <v>39</v>
      </c>
      <c r="M13" s="46">
        <f>SUM(D13:L13)</f>
        <v>573</v>
      </c>
    </row>
    <row r="14" spans="1:13" ht="12.75">
      <c r="A14" s="21">
        <v>8</v>
      </c>
      <c r="B14" s="14" t="s">
        <v>23</v>
      </c>
      <c r="C14" s="13" t="s">
        <v>71</v>
      </c>
      <c r="D14" s="16">
        <v>102</v>
      </c>
      <c r="E14" s="11">
        <v>113</v>
      </c>
      <c r="F14" s="11">
        <v>108</v>
      </c>
      <c r="G14" s="11">
        <v>90</v>
      </c>
      <c r="H14" s="11"/>
      <c r="I14" s="11"/>
      <c r="J14" s="11">
        <v>62</v>
      </c>
      <c r="K14" s="11"/>
      <c r="L14" s="11"/>
      <c r="M14" s="46">
        <f>SUM(D14:L14)</f>
        <v>475</v>
      </c>
    </row>
    <row r="15" spans="1:13" ht="12.75">
      <c r="A15" s="21">
        <v>9</v>
      </c>
      <c r="B15" s="14" t="s">
        <v>21</v>
      </c>
      <c r="C15" s="13" t="s">
        <v>104</v>
      </c>
      <c r="D15" s="11"/>
      <c r="E15" s="19">
        <v>25</v>
      </c>
      <c r="F15" s="19">
        <v>22</v>
      </c>
      <c r="G15" s="19"/>
      <c r="H15" s="11"/>
      <c r="I15" s="11">
        <v>20</v>
      </c>
      <c r="J15" s="11"/>
      <c r="K15" s="11">
        <v>137</v>
      </c>
      <c r="L15" s="11">
        <v>221</v>
      </c>
      <c r="M15" s="46">
        <f>SUM(D15:L15)</f>
        <v>425</v>
      </c>
    </row>
    <row r="16" spans="1:13" ht="12.75">
      <c r="A16" s="21">
        <v>10</v>
      </c>
      <c r="B16" s="14" t="s">
        <v>139</v>
      </c>
      <c r="C16" s="13" t="s">
        <v>166</v>
      </c>
      <c r="D16" s="11">
        <v>24</v>
      </c>
      <c r="E16" s="11"/>
      <c r="F16" s="11"/>
      <c r="G16" s="19"/>
      <c r="H16" s="11"/>
      <c r="I16" s="11">
        <v>60</v>
      </c>
      <c r="J16" s="11">
        <v>78</v>
      </c>
      <c r="K16" s="11">
        <v>67</v>
      </c>
      <c r="L16" s="11">
        <v>36</v>
      </c>
      <c r="M16" s="46">
        <f>SUM(D16:L16)</f>
        <v>265</v>
      </c>
    </row>
    <row r="17" spans="1:13" ht="12.75">
      <c r="A17" s="21">
        <v>11</v>
      </c>
      <c r="B17" s="14" t="s">
        <v>297</v>
      </c>
      <c r="C17" s="13" t="s">
        <v>298</v>
      </c>
      <c r="D17" s="16">
        <v>127</v>
      </c>
      <c r="E17" s="11"/>
      <c r="F17" s="11"/>
      <c r="G17" s="11"/>
      <c r="H17" s="11"/>
      <c r="I17" s="11"/>
      <c r="J17" s="11"/>
      <c r="K17" s="11"/>
      <c r="L17" s="11"/>
      <c r="M17" s="46">
        <f>SUM(D17:L17)</f>
        <v>127</v>
      </c>
    </row>
    <row r="18" spans="1:13" ht="12.75">
      <c r="A18" s="21">
        <v>12</v>
      </c>
      <c r="B18" s="14" t="s">
        <v>117</v>
      </c>
      <c r="C18" s="13" t="s">
        <v>121</v>
      </c>
      <c r="D18" s="11"/>
      <c r="E18" s="19"/>
      <c r="F18" s="19"/>
      <c r="G18" s="19">
        <v>58</v>
      </c>
      <c r="H18" s="11">
        <v>57</v>
      </c>
      <c r="I18" s="11"/>
      <c r="J18" s="11"/>
      <c r="K18" s="11"/>
      <c r="L18" s="11"/>
      <c r="M18" s="46">
        <f>SUM(D18:L18)</f>
        <v>115</v>
      </c>
    </row>
    <row r="19" spans="1:13" ht="12.75">
      <c r="A19" s="21">
        <v>13</v>
      </c>
      <c r="B19" s="14" t="s">
        <v>97</v>
      </c>
      <c r="C19" s="13" t="s">
        <v>98</v>
      </c>
      <c r="D19" s="16">
        <v>51</v>
      </c>
      <c r="E19" s="11">
        <v>29</v>
      </c>
      <c r="F19" s="11"/>
      <c r="G19" s="11"/>
      <c r="H19" s="11">
        <v>27</v>
      </c>
      <c r="I19" s="11"/>
      <c r="J19" s="11"/>
      <c r="K19" s="11"/>
      <c r="L19" s="11"/>
      <c r="M19" s="46">
        <f>SUM(D19:L19)</f>
        <v>107</v>
      </c>
    </row>
    <row r="20" spans="1:13" ht="12.75">
      <c r="A20" s="21">
        <v>14</v>
      </c>
      <c r="B20" s="12" t="s">
        <v>573</v>
      </c>
      <c r="C20" s="27" t="s">
        <v>360</v>
      </c>
      <c r="D20" s="11">
        <v>81</v>
      </c>
      <c r="E20" s="11">
        <v>20</v>
      </c>
      <c r="F20" s="11"/>
      <c r="G20" s="11"/>
      <c r="H20" s="11"/>
      <c r="I20" s="11"/>
      <c r="J20" s="11"/>
      <c r="K20" s="11"/>
      <c r="L20" s="11"/>
      <c r="M20" s="46">
        <f>SUM(D20:L20)</f>
        <v>101</v>
      </c>
    </row>
    <row r="21" spans="1:13" ht="12.75">
      <c r="A21" s="21">
        <v>15</v>
      </c>
      <c r="B21" s="14" t="s">
        <v>56</v>
      </c>
      <c r="C21" s="13" t="s">
        <v>128</v>
      </c>
      <c r="D21" s="16">
        <v>2</v>
      </c>
      <c r="E21" s="11"/>
      <c r="F21" s="11">
        <v>15</v>
      </c>
      <c r="G21" s="11"/>
      <c r="H21" s="11">
        <v>16</v>
      </c>
      <c r="I21" s="11"/>
      <c r="J21" s="11"/>
      <c r="K21" s="11">
        <v>4</v>
      </c>
      <c r="L21" s="11">
        <v>4</v>
      </c>
      <c r="M21" s="46">
        <f>SUM(D21:L21)</f>
        <v>41</v>
      </c>
    </row>
    <row r="22" spans="1:13" ht="12.75">
      <c r="A22" s="21">
        <v>16</v>
      </c>
      <c r="B22" s="14" t="s">
        <v>232</v>
      </c>
      <c r="C22" s="13" t="s">
        <v>233</v>
      </c>
      <c r="D22" s="11"/>
      <c r="E22" s="11"/>
      <c r="F22" s="11"/>
      <c r="G22" s="19">
        <v>35</v>
      </c>
      <c r="H22" s="11"/>
      <c r="I22" s="11"/>
      <c r="J22" s="11"/>
      <c r="K22" s="11"/>
      <c r="L22" s="11"/>
      <c r="M22" s="46">
        <f>SUM(D22:L22)</f>
        <v>35</v>
      </c>
    </row>
    <row r="23" spans="1:13" ht="12.75">
      <c r="A23" s="21">
        <v>17</v>
      </c>
      <c r="B23" s="14" t="s">
        <v>20</v>
      </c>
      <c r="C23" s="13" t="s">
        <v>107</v>
      </c>
      <c r="D23" s="16">
        <v>31</v>
      </c>
      <c r="E23" s="11"/>
      <c r="F23" s="11"/>
      <c r="G23" s="11"/>
      <c r="H23" s="11"/>
      <c r="I23" s="11"/>
      <c r="J23" s="11"/>
      <c r="K23" s="11"/>
      <c r="L23" s="11"/>
      <c r="M23" s="46">
        <f>SUM(D23:L23)</f>
        <v>31</v>
      </c>
    </row>
    <row r="24" spans="1:13" ht="13.5" thickBot="1">
      <c r="A24" s="22">
        <v>18</v>
      </c>
      <c r="B24" s="52" t="s">
        <v>92</v>
      </c>
      <c r="C24" s="61" t="s">
        <v>93</v>
      </c>
      <c r="D24" s="62">
        <v>1</v>
      </c>
      <c r="E24" s="23"/>
      <c r="F24" s="23"/>
      <c r="G24" s="23"/>
      <c r="H24" s="23"/>
      <c r="I24" s="23"/>
      <c r="J24" s="23"/>
      <c r="K24" s="23"/>
      <c r="L24" s="23"/>
      <c r="M24" s="65">
        <f>SUM(D24:L24)</f>
        <v>1</v>
      </c>
    </row>
    <row r="25" spans="1:4" ht="12.75">
      <c r="A25" s="3"/>
      <c r="B25" s="4"/>
      <c r="C25" s="8"/>
      <c r="D25" s="5"/>
    </row>
    <row r="26" spans="1:4" ht="12.75">
      <c r="A26" s="3"/>
      <c r="B26" s="4"/>
      <c r="C26" s="8"/>
      <c r="D26" s="5"/>
    </row>
    <row r="27" spans="1:4" ht="12.75">
      <c r="A27" s="3"/>
      <c r="B27" s="4"/>
      <c r="C27" s="8"/>
      <c r="D27" s="5"/>
    </row>
    <row r="28" spans="1:4" ht="12.75">
      <c r="A28" s="3"/>
      <c r="B28" s="4"/>
      <c r="C28" s="8"/>
      <c r="D28" s="5"/>
    </row>
    <row r="29" spans="1:4" ht="12.75">
      <c r="A29" s="3"/>
      <c r="B29" s="4"/>
      <c r="C29" s="8"/>
      <c r="D29" s="5"/>
    </row>
    <row r="30" spans="1:4" ht="12.75">
      <c r="A30" s="3"/>
      <c r="B30" s="4"/>
      <c r="C30" s="8"/>
      <c r="D30" s="5"/>
    </row>
    <row r="31" spans="1:4" ht="12.75">
      <c r="A31" s="3"/>
      <c r="B31" s="4"/>
      <c r="C31" s="8"/>
      <c r="D31" s="5"/>
    </row>
    <row r="32" spans="1:4" ht="12.75">
      <c r="A32" s="3"/>
      <c r="B32" s="4"/>
      <c r="C32" s="8"/>
      <c r="D32" s="5"/>
    </row>
    <row r="33" spans="1:4" ht="12.75">
      <c r="A33" s="3"/>
      <c r="B33" s="4"/>
      <c r="C33" s="8"/>
      <c r="D33" s="5"/>
    </row>
    <row r="34" spans="1:4" ht="12.75">
      <c r="A34" s="3"/>
      <c r="B34" s="4"/>
      <c r="C34" s="8"/>
      <c r="D34" s="5"/>
    </row>
    <row r="35" spans="1:4" ht="12.75">
      <c r="A35" s="3"/>
      <c r="B35" s="4"/>
      <c r="C35" s="8"/>
      <c r="D35" s="5"/>
    </row>
    <row r="36" spans="1:4" ht="12.75">
      <c r="A36" s="3"/>
      <c r="B36" s="4"/>
      <c r="C36" s="8"/>
      <c r="D36" s="5"/>
    </row>
    <row r="37" spans="1:4" ht="12.75">
      <c r="A37" s="3"/>
      <c r="B37" s="4"/>
      <c r="C37" s="8"/>
      <c r="D37" s="5"/>
    </row>
    <row r="38" spans="1:4" ht="12.75">
      <c r="A38" s="3"/>
      <c r="B38" s="4"/>
      <c r="C38" s="8"/>
      <c r="D38" s="5"/>
    </row>
    <row r="39" spans="1:4" ht="12.75">
      <c r="A39" s="3"/>
      <c r="B39" s="4"/>
      <c r="C39" s="8"/>
      <c r="D39" s="5"/>
    </row>
    <row r="40" spans="1:4" ht="12.75">
      <c r="A40" s="3"/>
      <c r="B40" s="4"/>
      <c r="C40" s="8"/>
      <c r="D40" s="5"/>
    </row>
    <row r="41" spans="1:4" ht="12.75">
      <c r="A41" s="3"/>
      <c r="B41" s="4"/>
      <c r="C41" s="8"/>
      <c r="D41" s="5"/>
    </row>
    <row r="42" spans="1:4" ht="12.75">
      <c r="A42" s="3"/>
      <c r="B42" s="4"/>
      <c r="C42" s="8"/>
      <c r="D42" s="5"/>
    </row>
    <row r="43" spans="1:4" ht="12.75">
      <c r="A43" s="3"/>
      <c r="B43" s="4"/>
      <c r="C43" s="8"/>
      <c r="D43" s="5"/>
    </row>
    <row r="44" spans="1:4" ht="12.75">
      <c r="A44" s="3"/>
      <c r="B44" s="4"/>
      <c r="C44" s="8"/>
      <c r="D44" s="5"/>
    </row>
    <row r="45" spans="1:4" ht="12.75">
      <c r="A45" s="3"/>
      <c r="B45" s="4"/>
      <c r="C45" s="8"/>
      <c r="D45" s="5"/>
    </row>
    <row r="46" spans="1:4" ht="12.75">
      <c r="A46" s="3"/>
      <c r="B46" s="4"/>
      <c r="C46" s="8"/>
      <c r="D46" s="5"/>
    </row>
    <row r="47" spans="1:4" ht="12.75">
      <c r="A47" s="3"/>
      <c r="B47" s="4"/>
      <c r="C47" s="8"/>
      <c r="D47" s="5"/>
    </row>
    <row r="48" spans="1:4" ht="12.75">
      <c r="A48" s="3"/>
      <c r="B48" s="4"/>
      <c r="C48" s="8"/>
      <c r="D48" s="5"/>
    </row>
    <row r="49" spans="1:4" ht="12.75">
      <c r="A49" s="3"/>
      <c r="B49" s="4"/>
      <c r="C49" s="8"/>
      <c r="D49" s="5"/>
    </row>
    <row r="50" spans="1:4" ht="12.75">
      <c r="A50" s="3"/>
      <c r="B50" s="4"/>
      <c r="C50" s="8"/>
      <c r="D50" s="5"/>
    </row>
    <row r="51" spans="1:4" ht="12.75">
      <c r="A51" s="3"/>
      <c r="B51" s="4"/>
      <c r="C51" s="8"/>
      <c r="D51" s="5"/>
    </row>
    <row r="52" spans="1:4" ht="12.75">
      <c r="A52" s="3"/>
      <c r="B52" s="5"/>
      <c r="C52" s="9"/>
      <c r="D52" s="5"/>
    </row>
  </sheetData>
  <mergeCells count="10">
    <mergeCell ref="A1:M1"/>
    <mergeCell ref="A3:M3"/>
    <mergeCell ref="A5:A6"/>
    <mergeCell ref="B5:B6"/>
    <mergeCell ref="C5:C6"/>
    <mergeCell ref="E5:F5"/>
    <mergeCell ref="G5:H5"/>
    <mergeCell ref="I5:J5"/>
    <mergeCell ref="K5:L5"/>
    <mergeCell ref="M5:M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19.00390625" style="0" customWidth="1"/>
    <col min="3" max="3" width="18.125" style="6" customWidth="1"/>
    <col min="4" max="4" width="10.00390625" style="10" customWidth="1"/>
    <col min="5" max="5" width="11.375" style="0" customWidth="1"/>
    <col min="6" max="6" width="8.875" style="0" customWidth="1"/>
    <col min="7" max="7" width="8.75390625" style="0" customWidth="1"/>
  </cols>
  <sheetData>
    <row r="1" spans="1:15" ht="12.75" customHeight="1">
      <c r="A1" s="122" t="s">
        <v>314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35"/>
      <c r="O1" s="35"/>
    </row>
    <row r="2" spans="1:6" ht="12.75">
      <c r="A2" s="1"/>
      <c r="B2" s="2"/>
      <c r="F2" s="6"/>
    </row>
    <row r="3" spans="1:13" ht="15.75">
      <c r="A3" s="132" t="s">
        <v>351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7" ht="16.5" thickBot="1">
      <c r="A4" s="45"/>
      <c r="B4" s="45"/>
      <c r="C4" s="45"/>
      <c r="D4" s="45"/>
      <c r="E4" s="45"/>
      <c r="F4" s="45"/>
      <c r="G4" s="45"/>
    </row>
    <row r="5" spans="1:13" ht="25.5">
      <c r="A5" s="125" t="s">
        <v>35</v>
      </c>
      <c r="B5" s="127" t="s">
        <v>0</v>
      </c>
      <c r="C5" s="127" t="s">
        <v>179</v>
      </c>
      <c r="D5" s="47" t="s">
        <v>168</v>
      </c>
      <c r="E5" s="131" t="s">
        <v>170</v>
      </c>
      <c r="F5" s="131"/>
      <c r="G5" s="134" t="s">
        <v>171</v>
      </c>
      <c r="H5" s="131"/>
      <c r="I5" s="134" t="s">
        <v>180</v>
      </c>
      <c r="J5" s="131"/>
      <c r="K5" s="145" t="s">
        <v>181</v>
      </c>
      <c r="L5" s="146"/>
      <c r="M5" s="123" t="s">
        <v>1</v>
      </c>
    </row>
    <row r="6" spans="1:13" ht="12.75" customHeight="1" thickBot="1">
      <c r="A6" s="126"/>
      <c r="B6" s="128"/>
      <c r="C6" s="133"/>
      <c r="D6" s="23" t="s">
        <v>169</v>
      </c>
      <c r="E6" s="23" t="s">
        <v>169</v>
      </c>
      <c r="F6" s="23" t="s">
        <v>7</v>
      </c>
      <c r="G6" s="23" t="s">
        <v>7</v>
      </c>
      <c r="H6" s="23" t="s">
        <v>172</v>
      </c>
      <c r="I6" s="23" t="s">
        <v>169</v>
      </c>
      <c r="J6" s="23" t="s">
        <v>7</v>
      </c>
      <c r="K6" s="23" t="s">
        <v>169</v>
      </c>
      <c r="L6" s="23" t="s">
        <v>7</v>
      </c>
      <c r="M6" s="124"/>
    </row>
    <row r="7" spans="1:13" ht="12.75">
      <c r="A7" s="32">
        <v>1</v>
      </c>
      <c r="B7" s="37" t="s">
        <v>26</v>
      </c>
      <c r="C7" s="67" t="s">
        <v>41</v>
      </c>
      <c r="D7" s="33">
        <v>215</v>
      </c>
      <c r="E7" s="28">
        <v>164</v>
      </c>
      <c r="F7" s="28">
        <v>182</v>
      </c>
      <c r="G7" s="33">
        <v>188</v>
      </c>
      <c r="H7" s="28">
        <v>203</v>
      </c>
      <c r="I7" s="28">
        <v>204</v>
      </c>
      <c r="J7" s="28">
        <v>136</v>
      </c>
      <c r="K7" s="28">
        <v>198</v>
      </c>
      <c r="L7" s="28">
        <v>172</v>
      </c>
      <c r="M7" s="56">
        <f>SUM(D7:L7)</f>
        <v>1662</v>
      </c>
    </row>
    <row r="8" spans="1:13" ht="12.75">
      <c r="A8" s="21">
        <v>2</v>
      </c>
      <c r="B8" s="14" t="s">
        <v>5</v>
      </c>
      <c r="C8" s="13" t="s">
        <v>47</v>
      </c>
      <c r="D8" s="19">
        <v>71</v>
      </c>
      <c r="E8" s="19">
        <v>127</v>
      </c>
      <c r="F8" s="19">
        <v>67</v>
      </c>
      <c r="G8" s="19">
        <v>72</v>
      </c>
      <c r="H8" s="11">
        <v>97</v>
      </c>
      <c r="I8" s="11">
        <v>69</v>
      </c>
      <c r="J8" s="11">
        <v>102</v>
      </c>
      <c r="K8" s="11">
        <v>110</v>
      </c>
      <c r="L8" s="11">
        <v>107</v>
      </c>
      <c r="M8" s="46">
        <f>SUM(D8:L8)</f>
        <v>822</v>
      </c>
    </row>
    <row r="9" spans="1:13" ht="12.75">
      <c r="A9" s="21">
        <v>3</v>
      </c>
      <c r="B9" s="20" t="s">
        <v>572</v>
      </c>
      <c r="C9" s="18" t="s">
        <v>43</v>
      </c>
      <c r="D9" s="11">
        <v>105</v>
      </c>
      <c r="E9" s="11">
        <v>67</v>
      </c>
      <c r="F9" s="11">
        <v>75</v>
      </c>
      <c r="G9" s="19">
        <v>109</v>
      </c>
      <c r="H9" s="11">
        <v>107</v>
      </c>
      <c r="I9" s="11">
        <v>40</v>
      </c>
      <c r="J9" s="11">
        <v>40</v>
      </c>
      <c r="K9" s="11"/>
      <c r="L9" s="11"/>
      <c r="M9" s="46">
        <f>SUM(D9:L9)</f>
        <v>543</v>
      </c>
    </row>
    <row r="10" spans="1:13" ht="12.75">
      <c r="A10" s="21">
        <v>4</v>
      </c>
      <c r="B10" s="14" t="s">
        <v>6</v>
      </c>
      <c r="C10" s="13" t="s">
        <v>39</v>
      </c>
      <c r="D10" s="19">
        <v>28</v>
      </c>
      <c r="E10" s="19">
        <v>29</v>
      </c>
      <c r="F10" s="19">
        <v>59</v>
      </c>
      <c r="G10" s="19">
        <v>40</v>
      </c>
      <c r="H10" s="11">
        <v>59</v>
      </c>
      <c r="I10" s="11">
        <v>40</v>
      </c>
      <c r="J10" s="11">
        <v>40</v>
      </c>
      <c r="K10" s="11">
        <v>32</v>
      </c>
      <c r="L10" s="11">
        <v>40</v>
      </c>
      <c r="M10" s="46">
        <f>SUM(D10:L10)</f>
        <v>367</v>
      </c>
    </row>
    <row r="11" spans="1:13" ht="12.75">
      <c r="A11" s="21">
        <v>5</v>
      </c>
      <c r="B11" s="20" t="s">
        <v>40</v>
      </c>
      <c r="C11" s="18" t="s">
        <v>76</v>
      </c>
      <c r="D11" s="11">
        <v>84</v>
      </c>
      <c r="E11" s="19">
        <v>40</v>
      </c>
      <c r="F11" s="19">
        <v>77</v>
      </c>
      <c r="G11" s="19"/>
      <c r="H11" s="11"/>
      <c r="I11" s="11"/>
      <c r="J11" s="11"/>
      <c r="K11" s="11"/>
      <c r="L11" s="11"/>
      <c r="M11" s="46">
        <f>SUM(D11:L11)</f>
        <v>201</v>
      </c>
    </row>
    <row r="12" spans="1:13" ht="12.75">
      <c r="A12" s="21">
        <v>6</v>
      </c>
      <c r="B12" s="14" t="s">
        <v>21</v>
      </c>
      <c r="C12" s="13" t="s">
        <v>104</v>
      </c>
      <c r="D12" s="11"/>
      <c r="E12" s="19"/>
      <c r="F12" s="19"/>
      <c r="G12" s="19"/>
      <c r="H12" s="11"/>
      <c r="I12" s="11"/>
      <c r="J12" s="11"/>
      <c r="K12" s="11">
        <v>131</v>
      </c>
      <c r="L12" s="11">
        <v>64</v>
      </c>
      <c r="M12" s="46">
        <f>SUM(D12:L12)</f>
        <v>195</v>
      </c>
    </row>
    <row r="13" spans="1:13" ht="12.75">
      <c r="A13" s="21">
        <v>7</v>
      </c>
      <c r="B13" s="14" t="s">
        <v>15</v>
      </c>
      <c r="C13" s="13" t="s">
        <v>120</v>
      </c>
      <c r="D13" s="11">
        <v>66</v>
      </c>
      <c r="E13" s="11">
        <v>32</v>
      </c>
      <c r="F13" s="11">
        <v>25</v>
      </c>
      <c r="G13" s="19"/>
      <c r="H13" s="11"/>
      <c r="I13" s="11"/>
      <c r="J13" s="11">
        <v>64</v>
      </c>
      <c r="K13" s="11"/>
      <c r="L13" s="11"/>
      <c r="M13" s="46">
        <f>SUM(D13:L13)</f>
        <v>187</v>
      </c>
    </row>
    <row r="14" spans="1:13" ht="12.75">
      <c r="A14" s="21">
        <v>8</v>
      </c>
      <c r="B14" s="14" t="s">
        <v>23</v>
      </c>
      <c r="C14" s="13" t="s">
        <v>71</v>
      </c>
      <c r="D14" s="11">
        <v>33</v>
      </c>
      <c r="E14" s="11">
        <v>32</v>
      </c>
      <c r="F14" s="11">
        <v>65</v>
      </c>
      <c r="G14" s="19"/>
      <c r="H14" s="11"/>
      <c r="I14" s="11"/>
      <c r="J14" s="11">
        <v>33</v>
      </c>
      <c r="K14" s="11"/>
      <c r="L14" s="11"/>
      <c r="M14" s="46">
        <f>SUM(D14:L14)</f>
        <v>163</v>
      </c>
    </row>
    <row r="15" spans="1:13" ht="12.75">
      <c r="A15" s="21">
        <v>9</v>
      </c>
      <c r="B15" s="12" t="s">
        <v>100</v>
      </c>
      <c r="C15" s="27" t="s">
        <v>73</v>
      </c>
      <c r="D15" s="11"/>
      <c r="E15" s="19">
        <v>31</v>
      </c>
      <c r="F15" s="19">
        <v>24</v>
      </c>
      <c r="G15" s="19">
        <v>31</v>
      </c>
      <c r="H15" s="19">
        <v>27</v>
      </c>
      <c r="I15" s="11"/>
      <c r="J15" s="11"/>
      <c r="K15" s="11"/>
      <c r="L15" s="11"/>
      <c r="M15" s="46">
        <f>SUM(D15:L15)</f>
        <v>113</v>
      </c>
    </row>
    <row r="16" spans="1:13" ht="12.75">
      <c r="A16" s="21">
        <v>10</v>
      </c>
      <c r="B16" s="12" t="s">
        <v>20</v>
      </c>
      <c r="C16" s="27" t="s">
        <v>107</v>
      </c>
      <c r="D16" s="11">
        <v>25</v>
      </c>
      <c r="E16" s="11">
        <v>37</v>
      </c>
      <c r="F16" s="11"/>
      <c r="G16" s="11"/>
      <c r="H16" s="11"/>
      <c r="I16" s="11"/>
      <c r="J16" s="11"/>
      <c r="K16" s="11">
        <v>28</v>
      </c>
      <c r="L16" s="11"/>
      <c r="M16" s="46">
        <f>SUM(D16:L16)</f>
        <v>90</v>
      </c>
    </row>
    <row r="17" spans="1:13" ht="13.5" thickBot="1">
      <c r="A17" s="121">
        <v>11</v>
      </c>
      <c r="B17" s="52" t="s">
        <v>97</v>
      </c>
      <c r="C17" s="61" t="s">
        <v>98</v>
      </c>
      <c r="D17" s="23">
        <v>45</v>
      </c>
      <c r="E17" s="29"/>
      <c r="F17" s="29"/>
      <c r="G17" s="29"/>
      <c r="H17" s="23"/>
      <c r="I17" s="23"/>
      <c r="J17" s="23"/>
      <c r="K17" s="23"/>
      <c r="L17" s="23"/>
      <c r="M17" s="65">
        <f>SUM(D17:L17)</f>
        <v>45</v>
      </c>
    </row>
    <row r="18" spans="1:4" ht="12.75">
      <c r="A18" s="3"/>
      <c r="B18" s="4"/>
      <c r="C18" s="8"/>
      <c r="D18" s="5"/>
    </row>
    <row r="19" spans="1:4" ht="12.75">
      <c r="A19" s="3"/>
      <c r="B19" s="4"/>
      <c r="C19" s="8"/>
      <c r="D19" s="5"/>
    </row>
    <row r="20" spans="1:4" ht="12.75">
      <c r="A20" s="3"/>
      <c r="B20" s="4"/>
      <c r="C20" s="8"/>
      <c r="D20" s="5"/>
    </row>
    <row r="21" spans="1:4" ht="12.75">
      <c r="A21" s="3"/>
      <c r="B21" s="4"/>
      <c r="C21" s="8"/>
      <c r="D21" s="5"/>
    </row>
    <row r="22" spans="1:4" ht="12.75">
      <c r="A22" s="3"/>
      <c r="B22" s="4"/>
      <c r="C22" s="8"/>
      <c r="D22" s="5"/>
    </row>
    <row r="23" spans="1:4" ht="12.75">
      <c r="A23" s="3"/>
      <c r="B23" s="4"/>
      <c r="C23" s="8"/>
      <c r="D23" s="5"/>
    </row>
    <row r="24" spans="1:4" ht="12.75">
      <c r="A24" s="3"/>
      <c r="B24" s="4"/>
      <c r="C24" s="8"/>
      <c r="D24" s="5"/>
    </row>
    <row r="25" spans="1:4" ht="12.75">
      <c r="A25" s="3"/>
      <c r="B25" s="4"/>
      <c r="C25" s="8"/>
      <c r="D25" s="5"/>
    </row>
    <row r="26" spans="1:4" ht="12.75">
      <c r="A26" s="3"/>
      <c r="B26" s="4"/>
      <c r="C26" s="8"/>
      <c r="D26" s="5"/>
    </row>
    <row r="27" spans="1:4" ht="12.75">
      <c r="A27" s="3"/>
      <c r="B27" s="4"/>
      <c r="C27" s="8"/>
      <c r="D27" s="5"/>
    </row>
    <row r="28" spans="1:4" ht="12.75">
      <c r="A28" s="3"/>
      <c r="B28" s="4"/>
      <c r="C28" s="8"/>
      <c r="D28" s="5"/>
    </row>
    <row r="29" spans="1:4" ht="12.75">
      <c r="A29" s="3"/>
      <c r="B29" s="4"/>
      <c r="C29" s="8"/>
      <c r="D29" s="5"/>
    </row>
    <row r="30" spans="1:4" ht="12.75">
      <c r="A30" s="3"/>
      <c r="B30" s="4"/>
      <c r="C30" s="8"/>
      <c r="D30" s="5"/>
    </row>
    <row r="31" spans="1:4" ht="12.75">
      <c r="A31" s="3"/>
      <c r="B31" s="4"/>
      <c r="C31" s="8"/>
      <c r="D31" s="5"/>
    </row>
    <row r="32" spans="1:4" ht="12.75">
      <c r="A32" s="3"/>
      <c r="B32" s="4"/>
      <c r="C32" s="8"/>
      <c r="D32" s="5"/>
    </row>
    <row r="33" spans="1:4" ht="12.75">
      <c r="A33" s="3"/>
      <c r="B33" s="4"/>
      <c r="C33" s="8"/>
      <c r="D33" s="5"/>
    </row>
    <row r="34" spans="1:4" ht="12.75">
      <c r="A34" s="3"/>
      <c r="B34" s="4"/>
      <c r="C34" s="8"/>
      <c r="D34" s="5"/>
    </row>
    <row r="35" spans="1:4" ht="12.75">
      <c r="A35" s="3"/>
      <c r="B35" s="4"/>
      <c r="C35" s="8"/>
      <c r="D35" s="5"/>
    </row>
    <row r="36" spans="1:4" ht="12.75">
      <c r="A36" s="3"/>
      <c r="B36" s="4"/>
      <c r="C36" s="8"/>
      <c r="D36" s="5"/>
    </row>
    <row r="37" spans="1:4" ht="12.75">
      <c r="A37" s="3"/>
      <c r="B37" s="4"/>
      <c r="C37" s="8"/>
      <c r="D37" s="5"/>
    </row>
    <row r="38" spans="1:4" ht="12.75">
      <c r="A38" s="3"/>
      <c r="B38" s="4"/>
      <c r="C38" s="8"/>
      <c r="D38" s="5"/>
    </row>
    <row r="39" spans="1:4" ht="12.75">
      <c r="A39" s="3"/>
      <c r="B39" s="4"/>
      <c r="C39" s="8"/>
      <c r="D39" s="5"/>
    </row>
    <row r="40" spans="1:4" ht="12.75">
      <c r="A40" s="3"/>
      <c r="B40" s="4"/>
      <c r="C40" s="8"/>
      <c r="D40" s="5"/>
    </row>
    <row r="41" spans="1:4" ht="12.75">
      <c r="A41" s="3"/>
      <c r="B41" s="4"/>
      <c r="C41" s="8"/>
      <c r="D41" s="5"/>
    </row>
    <row r="42" spans="1:4" ht="12.75">
      <c r="A42" s="3"/>
      <c r="B42" s="4"/>
      <c r="C42" s="8"/>
      <c r="D42" s="5"/>
    </row>
    <row r="43" spans="1:4" ht="12.75">
      <c r="A43" s="3"/>
      <c r="B43" s="4"/>
      <c r="C43" s="8"/>
      <c r="D43" s="5"/>
    </row>
    <row r="44" spans="1:4" ht="12.75">
      <c r="A44" s="3"/>
      <c r="B44" s="4"/>
      <c r="C44" s="8"/>
      <c r="D44" s="5"/>
    </row>
    <row r="45" spans="1:4" ht="12.75">
      <c r="A45" s="3"/>
      <c r="B45" s="5"/>
      <c r="C45" s="9"/>
      <c r="D45" s="5"/>
    </row>
  </sheetData>
  <mergeCells count="10">
    <mergeCell ref="A1:M1"/>
    <mergeCell ref="A3:M3"/>
    <mergeCell ref="A5:A6"/>
    <mergeCell ref="B5:B6"/>
    <mergeCell ref="C5:C6"/>
    <mergeCell ref="E5:F5"/>
    <mergeCell ref="G5:H5"/>
    <mergeCell ref="I5:J5"/>
    <mergeCell ref="K5:L5"/>
    <mergeCell ref="M5:M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19.00390625" style="0" customWidth="1"/>
    <col min="3" max="3" width="18.125" style="6" customWidth="1"/>
    <col min="4" max="4" width="10.00390625" style="10" customWidth="1"/>
    <col min="5" max="5" width="11.375" style="0" customWidth="1"/>
    <col min="6" max="6" width="8.875" style="0" customWidth="1"/>
    <col min="7" max="7" width="8.75390625" style="0" customWidth="1"/>
  </cols>
  <sheetData>
    <row r="1" spans="1:15" ht="12.75" customHeight="1">
      <c r="A1" s="122" t="s">
        <v>314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35"/>
      <c r="O1" s="35"/>
    </row>
    <row r="2" spans="1:6" ht="12.75">
      <c r="A2" s="1"/>
      <c r="B2" s="2"/>
      <c r="F2" s="6"/>
    </row>
    <row r="3" spans="1:13" ht="15.75">
      <c r="A3" s="132" t="s">
        <v>123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7" ht="16.5" thickBot="1">
      <c r="A4" s="45"/>
      <c r="B4" s="45"/>
      <c r="C4" s="45"/>
      <c r="D4" s="45"/>
      <c r="E4" s="45"/>
      <c r="F4" s="45"/>
      <c r="G4" s="45"/>
    </row>
    <row r="5" spans="1:13" ht="25.5">
      <c r="A5" s="125" t="s">
        <v>35</v>
      </c>
      <c r="B5" s="127" t="s">
        <v>0</v>
      </c>
      <c r="C5" s="127" t="s">
        <v>179</v>
      </c>
      <c r="D5" s="47" t="s">
        <v>168</v>
      </c>
      <c r="E5" s="131" t="s">
        <v>170</v>
      </c>
      <c r="F5" s="131"/>
      <c r="G5" s="134" t="s">
        <v>171</v>
      </c>
      <c r="H5" s="131"/>
      <c r="I5" s="134" t="s">
        <v>180</v>
      </c>
      <c r="J5" s="131"/>
      <c r="K5" s="145" t="s">
        <v>181</v>
      </c>
      <c r="L5" s="146"/>
      <c r="M5" s="123" t="s">
        <v>1</v>
      </c>
    </row>
    <row r="6" spans="1:13" ht="12.75" customHeight="1" thickBot="1">
      <c r="A6" s="143"/>
      <c r="B6" s="141"/>
      <c r="C6" s="140"/>
      <c r="D6" s="31" t="s">
        <v>169</v>
      </c>
      <c r="E6" s="31" t="s">
        <v>169</v>
      </c>
      <c r="F6" s="31" t="s">
        <v>7</v>
      </c>
      <c r="G6" s="31" t="s">
        <v>7</v>
      </c>
      <c r="H6" s="31" t="s">
        <v>172</v>
      </c>
      <c r="I6" s="31" t="s">
        <v>169</v>
      </c>
      <c r="J6" s="31" t="s">
        <v>7</v>
      </c>
      <c r="K6" s="31" t="s">
        <v>169</v>
      </c>
      <c r="L6" s="31" t="s">
        <v>7</v>
      </c>
      <c r="M6" s="139"/>
    </row>
    <row r="7" spans="1:13" ht="12.75">
      <c r="A7" s="32">
        <v>1</v>
      </c>
      <c r="B7" s="77" t="s">
        <v>381</v>
      </c>
      <c r="C7" s="78" t="s">
        <v>575</v>
      </c>
      <c r="D7" s="28">
        <v>312</v>
      </c>
      <c r="E7" s="28">
        <v>253</v>
      </c>
      <c r="F7" s="28">
        <v>295</v>
      </c>
      <c r="G7" s="28">
        <v>110</v>
      </c>
      <c r="H7" s="28">
        <v>142</v>
      </c>
      <c r="I7" s="28">
        <v>214</v>
      </c>
      <c r="J7" s="28">
        <v>175</v>
      </c>
      <c r="K7" s="28">
        <v>138</v>
      </c>
      <c r="L7" s="28">
        <v>165</v>
      </c>
      <c r="M7" s="56">
        <f>SUM(D7:L7)</f>
        <v>1804</v>
      </c>
    </row>
    <row r="8" spans="1:13" ht="12.75">
      <c r="A8" s="21">
        <v>2</v>
      </c>
      <c r="B8" s="14" t="s">
        <v>26</v>
      </c>
      <c r="C8" s="13" t="s">
        <v>41</v>
      </c>
      <c r="D8" s="11">
        <v>137</v>
      </c>
      <c r="E8" s="19">
        <v>88</v>
      </c>
      <c r="F8" s="19">
        <v>88</v>
      </c>
      <c r="G8" s="19">
        <v>102</v>
      </c>
      <c r="H8" s="11">
        <v>72</v>
      </c>
      <c r="I8" s="11">
        <v>63</v>
      </c>
      <c r="J8" s="11">
        <v>95</v>
      </c>
      <c r="K8" s="11">
        <v>98</v>
      </c>
      <c r="L8" s="11">
        <v>68</v>
      </c>
      <c r="M8" s="25">
        <f>SUM(D8:L8)</f>
        <v>811</v>
      </c>
    </row>
    <row r="9" spans="1:13" ht="12.75">
      <c r="A9" s="21">
        <v>3</v>
      </c>
      <c r="B9" s="12" t="s">
        <v>269</v>
      </c>
      <c r="C9" s="27" t="s">
        <v>574</v>
      </c>
      <c r="D9" s="11">
        <v>79</v>
      </c>
      <c r="E9" s="11">
        <v>54</v>
      </c>
      <c r="F9" s="11">
        <v>51</v>
      </c>
      <c r="G9" s="19">
        <v>66</v>
      </c>
      <c r="H9" s="11">
        <v>32</v>
      </c>
      <c r="I9" s="11">
        <v>117</v>
      </c>
      <c r="J9" s="11">
        <v>131</v>
      </c>
      <c r="K9" s="11">
        <v>83</v>
      </c>
      <c r="L9" s="11">
        <v>117</v>
      </c>
      <c r="M9" s="25">
        <f>SUM(D9:L9)</f>
        <v>730</v>
      </c>
    </row>
    <row r="10" spans="1:13" ht="12.75">
      <c r="A10" s="21">
        <v>4</v>
      </c>
      <c r="B10" s="14" t="s">
        <v>23</v>
      </c>
      <c r="C10" s="13" t="s">
        <v>71</v>
      </c>
      <c r="D10" s="11">
        <v>152</v>
      </c>
      <c r="E10" s="11">
        <v>161</v>
      </c>
      <c r="F10" s="11">
        <v>133</v>
      </c>
      <c r="G10" s="19"/>
      <c r="H10" s="11"/>
      <c r="I10" s="11"/>
      <c r="J10" s="11">
        <v>66</v>
      </c>
      <c r="K10" s="11"/>
      <c r="L10" s="11"/>
      <c r="M10" s="25">
        <f>SUM(D10:L10)</f>
        <v>512</v>
      </c>
    </row>
    <row r="11" spans="1:13" ht="12.75">
      <c r="A11" s="21">
        <v>5</v>
      </c>
      <c r="B11" s="14" t="s">
        <v>21</v>
      </c>
      <c r="C11" s="13" t="s">
        <v>104</v>
      </c>
      <c r="D11" s="16"/>
      <c r="E11" s="11"/>
      <c r="F11" s="11"/>
      <c r="G11" s="11"/>
      <c r="H11" s="11"/>
      <c r="I11" s="11"/>
      <c r="J11" s="11"/>
      <c r="K11" s="11">
        <v>104</v>
      </c>
      <c r="L11" s="11">
        <v>122</v>
      </c>
      <c r="M11" s="25">
        <f>SUM(D11:L11)</f>
        <v>226</v>
      </c>
    </row>
    <row r="12" spans="1:13" ht="12.75">
      <c r="A12" s="21">
        <v>6</v>
      </c>
      <c r="B12" s="14" t="s">
        <v>5</v>
      </c>
      <c r="C12" s="13" t="s">
        <v>47</v>
      </c>
      <c r="D12" s="19">
        <v>33</v>
      </c>
      <c r="E12" s="19">
        <v>40</v>
      </c>
      <c r="F12" s="19">
        <v>28</v>
      </c>
      <c r="G12" s="19"/>
      <c r="H12" s="19">
        <v>35</v>
      </c>
      <c r="I12" s="19">
        <v>33</v>
      </c>
      <c r="J12" s="11"/>
      <c r="K12" s="11"/>
      <c r="L12" s="11"/>
      <c r="M12" s="25">
        <f>SUM(D12:L12)</f>
        <v>169</v>
      </c>
    </row>
    <row r="13" spans="1:13" ht="12.75">
      <c r="A13" s="21">
        <v>7</v>
      </c>
      <c r="B13" s="14" t="s">
        <v>100</v>
      </c>
      <c r="C13" s="13" t="s">
        <v>73</v>
      </c>
      <c r="D13" s="19"/>
      <c r="E13" s="11">
        <v>57</v>
      </c>
      <c r="F13" s="11">
        <v>70</v>
      </c>
      <c r="G13" s="19"/>
      <c r="H13" s="11"/>
      <c r="I13" s="11"/>
      <c r="J13" s="11"/>
      <c r="K13" s="11"/>
      <c r="L13" s="11"/>
      <c r="M13" s="25">
        <f>SUM(D13:L13)</f>
        <v>127</v>
      </c>
    </row>
    <row r="14" spans="1:13" ht="12.75">
      <c r="A14" s="21">
        <v>8</v>
      </c>
      <c r="B14" s="14" t="s">
        <v>6</v>
      </c>
      <c r="C14" s="13" t="s">
        <v>39</v>
      </c>
      <c r="D14" s="16"/>
      <c r="E14" s="19">
        <v>22</v>
      </c>
      <c r="F14" s="19">
        <v>19</v>
      </c>
      <c r="G14" s="19"/>
      <c r="H14" s="19"/>
      <c r="I14" s="19">
        <v>25</v>
      </c>
      <c r="J14" s="19"/>
      <c r="K14" s="19">
        <v>22</v>
      </c>
      <c r="L14" s="19">
        <v>26</v>
      </c>
      <c r="M14" s="25">
        <f>SUM(D14:L14)</f>
        <v>114</v>
      </c>
    </row>
    <row r="15" spans="1:13" ht="12.75">
      <c r="A15" s="21">
        <v>9</v>
      </c>
      <c r="B15" s="14" t="s">
        <v>573</v>
      </c>
      <c r="C15" s="13" t="s">
        <v>360</v>
      </c>
      <c r="D15" s="19">
        <v>28</v>
      </c>
      <c r="E15" s="19">
        <v>25</v>
      </c>
      <c r="F15" s="19"/>
      <c r="G15" s="19">
        <v>28</v>
      </c>
      <c r="H15" s="19">
        <v>31</v>
      </c>
      <c r="I15" s="11"/>
      <c r="J15" s="11"/>
      <c r="K15" s="11"/>
      <c r="L15" s="11"/>
      <c r="M15" s="25">
        <f>SUM(D15:L15)</f>
        <v>112</v>
      </c>
    </row>
    <row r="16" spans="1:13" ht="12.75">
      <c r="A16" s="21">
        <v>10</v>
      </c>
      <c r="B16" s="14" t="s">
        <v>13</v>
      </c>
      <c r="C16" s="13" t="s">
        <v>43</v>
      </c>
      <c r="D16" s="16">
        <v>22</v>
      </c>
      <c r="E16" s="11"/>
      <c r="F16" s="11"/>
      <c r="G16" s="11">
        <v>40</v>
      </c>
      <c r="H16" s="11">
        <v>33</v>
      </c>
      <c r="I16" s="11"/>
      <c r="J16" s="11"/>
      <c r="K16" s="11"/>
      <c r="L16" s="11"/>
      <c r="M16" s="25">
        <f>SUM(D16:L16)</f>
        <v>95</v>
      </c>
    </row>
    <row r="17" spans="1:13" ht="12.75">
      <c r="A17" s="21">
        <v>11</v>
      </c>
      <c r="B17" s="14" t="s">
        <v>550</v>
      </c>
      <c r="C17" s="13"/>
      <c r="D17" s="16"/>
      <c r="E17" s="11"/>
      <c r="F17" s="11"/>
      <c r="G17" s="11"/>
      <c r="H17" s="11"/>
      <c r="I17" s="11"/>
      <c r="J17" s="11"/>
      <c r="K17" s="11">
        <v>48</v>
      </c>
      <c r="L17" s="11"/>
      <c r="M17" s="25">
        <f>SUM(D17:L17)</f>
        <v>48</v>
      </c>
    </row>
    <row r="18" spans="1:13" ht="12.75">
      <c r="A18" s="21">
        <v>12</v>
      </c>
      <c r="B18" s="14" t="s">
        <v>272</v>
      </c>
      <c r="C18" s="13" t="s">
        <v>576</v>
      </c>
      <c r="D18" s="16"/>
      <c r="E18" s="11">
        <v>47</v>
      </c>
      <c r="F18" s="11"/>
      <c r="G18" s="11"/>
      <c r="H18" s="11"/>
      <c r="I18" s="11"/>
      <c r="J18" s="11"/>
      <c r="K18" s="11"/>
      <c r="L18" s="11"/>
      <c r="M18" s="25">
        <f>SUM(D18:L18)</f>
        <v>47</v>
      </c>
    </row>
    <row r="19" spans="1:13" ht="12.75">
      <c r="A19" s="21">
        <v>13</v>
      </c>
      <c r="B19" s="14" t="s">
        <v>20</v>
      </c>
      <c r="C19" s="13" t="s">
        <v>107</v>
      </c>
      <c r="D19" s="16">
        <v>20</v>
      </c>
      <c r="E19" s="11">
        <v>27</v>
      </c>
      <c r="F19" s="11"/>
      <c r="G19" s="11"/>
      <c r="H19" s="11"/>
      <c r="I19" s="11"/>
      <c r="J19" s="11"/>
      <c r="K19" s="11"/>
      <c r="L19" s="11"/>
      <c r="M19" s="25">
        <f>SUM(D19:L19)</f>
        <v>47</v>
      </c>
    </row>
    <row r="20" spans="1:13" ht="12.75">
      <c r="A20" s="21">
        <v>14</v>
      </c>
      <c r="B20" s="20" t="s">
        <v>15</v>
      </c>
      <c r="C20" s="27" t="s">
        <v>120</v>
      </c>
      <c r="D20" s="11">
        <v>31</v>
      </c>
      <c r="E20" s="11"/>
      <c r="F20" s="11"/>
      <c r="G20" s="19"/>
      <c r="H20" s="11"/>
      <c r="I20" s="11"/>
      <c r="J20" s="11"/>
      <c r="K20" s="11"/>
      <c r="L20" s="11"/>
      <c r="M20" s="25">
        <f>SUM(D20:L20)</f>
        <v>31</v>
      </c>
    </row>
    <row r="21" spans="1:13" ht="12.75">
      <c r="A21" s="21">
        <v>15</v>
      </c>
      <c r="B21" s="14" t="s">
        <v>40</v>
      </c>
      <c r="C21" s="13" t="s">
        <v>76</v>
      </c>
      <c r="D21" s="16">
        <v>27</v>
      </c>
      <c r="E21" s="11"/>
      <c r="F21" s="11"/>
      <c r="G21" s="11"/>
      <c r="H21" s="11"/>
      <c r="I21" s="11"/>
      <c r="J21" s="11"/>
      <c r="K21" s="11"/>
      <c r="L21" s="11"/>
      <c r="M21" s="25">
        <f>SUM(D21:L21)</f>
        <v>27</v>
      </c>
    </row>
    <row r="22" spans="1:13" ht="12.75">
      <c r="A22" s="21">
        <v>16</v>
      </c>
      <c r="B22" s="14" t="s">
        <v>188</v>
      </c>
      <c r="C22" s="13" t="s">
        <v>189</v>
      </c>
      <c r="D22" s="11">
        <v>23</v>
      </c>
      <c r="E22" s="11"/>
      <c r="F22" s="11"/>
      <c r="G22" s="11"/>
      <c r="H22" s="11"/>
      <c r="I22" s="11"/>
      <c r="J22" s="11"/>
      <c r="K22" s="11"/>
      <c r="L22" s="11"/>
      <c r="M22" s="25">
        <f>SUM(D22:L22)</f>
        <v>23</v>
      </c>
    </row>
    <row r="23" spans="1:13" ht="13.5" thickBot="1">
      <c r="A23" s="22">
        <v>17</v>
      </c>
      <c r="B23" s="52" t="s">
        <v>97</v>
      </c>
      <c r="C23" s="61" t="s">
        <v>98</v>
      </c>
      <c r="D23" s="62">
        <v>15</v>
      </c>
      <c r="E23" s="23"/>
      <c r="F23" s="23"/>
      <c r="G23" s="23"/>
      <c r="H23" s="23"/>
      <c r="I23" s="23"/>
      <c r="J23" s="23"/>
      <c r="K23" s="23"/>
      <c r="L23" s="23"/>
      <c r="M23" s="66">
        <f>SUM(D23:L23)</f>
        <v>15</v>
      </c>
    </row>
    <row r="24" spans="1:4" ht="12.75">
      <c r="A24" s="3"/>
      <c r="B24" s="4"/>
      <c r="C24" s="8"/>
      <c r="D24" s="5"/>
    </row>
    <row r="25" spans="1:4" ht="12.75">
      <c r="A25" s="3"/>
      <c r="B25" s="4"/>
      <c r="C25" s="8"/>
      <c r="D25" s="5"/>
    </row>
    <row r="26" spans="1:4" ht="12.75">
      <c r="A26" s="3"/>
      <c r="B26" s="4"/>
      <c r="C26" s="8"/>
      <c r="D26" s="5"/>
    </row>
    <row r="27" spans="1:4" ht="12.75">
      <c r="A27" s="3"/>
      <c r="B27" s="4"/>
      <c r="C27" s="8"/>
      <c r="D27" s="5"/>
    </row>
    <row r="28" spans="1:4" ht="12.75">
      <c r="A28" s="3"/>
      <c r="B28" s="4"/>
      <c r="C28" s="8"/>
      <c r="D28" s="5"/>
    </row>
    <row r="29" spans="1:4" ht="12.75">
      <c r="A29" s="3"/>
      <c r="B29" s="4"/>
      <c r="C29" s="8"/>
      <c r="D29" s="5"/>
    </row>
    <row r="30" spans="1:4" ht="12.75">
      <c r="A30" s="3"/>
      <c r="B30" s="4"/>
      <c r="C30" s="8"/>
      <c r="D30" s="5"/>
    </row>
    <row r="31" spans="1:4" ht="12.75">
      <c r="A31" s="3"/>
      <c r="B31" s="4"/>
      <c r="C31" s="8"/>
      <c r="D31" s="5"/>
    </row>
    <row r="32" spans="1:4" ht="12.75">
      <c r="A32" s="3"/>
      <c r="B32" s="4"/>
      <c r="C32" s="8"/>
      <c r="D32" s="5"/>
    </row>
    <row r="33" spans="1:4" ht="12.75">
      <c r="A33" s="3"/>
      <c r="B33" s="4"/>
      <c r="C33" s="8"/>
      <c r="D33" s="5"/>
    </row>
    <row r="34" spans="1:4" ht="12.75">
      <c r="A34" s="3"/>
      <c r="B34" s="4"/>
      <c r="C34" s="8"/>
      <c r="D34" s="5"/>
    </row>
    <row r="35" spans="1:4" ht="12.75">
      <c r="A35" s="3"/>
      <c r="B35" s="4"/>
      <c r="C35" s="8"/>
      <c r="D35" s="5"/>
    </row>
    <row r="36" spans="1:4" ht="12.75">
      <c r="A36" s="3"/>
      <c r="B36" s="4"/>
      <c r="C36" s="8"/>
      <c r="D36" s="5"/>
    </row>
    <row r="37" spans="1:4" ht="12.75">
      <c r="A37" s="3"/>
      <c r="B37" s="4"/>
      <c r="C37" s="8"/>
      <c r="D37" s="5"/>
    </row>
    <row r="38" spans="1:4" ht="12.75">
      <c r="A38" s="3"/>
      <c r="B38" s="4"/>
      <c r="C38" s="8"/>
      <c r="D38" s="5"/>
    </row>
    <row r="39" spans="1:4" ht="12.75">
      <c r="A39" s="3"/>
      <c r="B39" s="4"/>
      <c r="C39" s="8"/>
      <c r="D39" s="5"/>
    </row>
    <row r="40" spans="1:4" ht="12.75">
      <c r="A40" s="3"/>
      <c r="B40" s="4"/>
      <c r="C40" s="8"/>
      <c r="D40" s="5"/>
    </row>
    <row r="41" spans="1:4" ht="12.75">
      <c r="A41" s="3"/>
      <c r="B41" s="4"/>
      <c r="C41" s="8"/>
      <c r="D41" s="5"/>
    </row>
    <row r="42" spans="1:4" ht="12.75">
      <c r="A42" s="3"/>
      <c r="B42" s="4"/>
      <c r="C42" s="8"/>
      <c r="D42" s="5"/>
    </row>
    <row r="43" spans="1:4" ht="12.75">
      <c r="A43" s="3"/>
      <c r="B43" s="4"/>
      <c r="C43" s="8"/>
      <c r="D43" s="5"/>
    </row>
    <row r="44" spans="1:4" ht="12.75">
      <c r="A44" s="3"/>
      <c r="B44" s="4"/>
      <c r="C44" s="8"/>
      <c r="D44" s="5"/>
    </row>
    <row r="45" spans="1:4" ht="12.75">
      <c r="A45" s="3"/>
      <c r="B45" s="4"/>
      <c r="C45" s="8"/>
      <c r="D45" s="5"/>
    </row>
    <row r="46" spans="1:4" ht="12.75">
      <c r="A46" s="3"/>
      <c r="B46" s="4"/>
      <c r="C46" s="8"/>
      <c r="D46" s="5"/>
    </row>
    <row r="47" spans="1:4" ht="12.75">
      <c r="A47" s="3"/>
      <c r="B47" s="5"/>
      <c r="C47" s="9"/>
      <c r="D47" s="5"/>
    </row>
  </sheetData>
  <mergeCells count="10">
    <mergeCell ref="A1:M1"/>
    <mergeCell ref="A3:M3"/>
    <mergeCell ref="A5:A6"/>
    <mergeCell ref="B5:B6"/>
    <mergeCell ref="C5:C6"/>
    <mergeCell ref="E5:F5"/>
    <mergeCell ref="G5:H5"/>
    <mergeCell ref="I5:J5"/>
    <mergeCell ref="K5:L5"/>
    <mergeCell ref="M5:M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B8" sqref="B8"/>
    </sheetView>
  </sheetViews>
  <sheetFormatPr defaultColWidth="9.00390625" defaultRowHeight="12.75"/>
  <cols>
    <col min="1" max="1" width="3.375" style="0" customWidth="1"/>
    <col min="2" max="2" width="33.00390625" style="6" customWidth="1"/>
    <col min="3" max="3" width="11.00390625" style="10" customWidth="1"/>
    <col min="4" max="6" width="11.00390625" style="0" customWidth="1"/>
  </cols>
  <sheetData>
    <row r="1" spans="1:16" ht="26.25" customHeight="1">
      <c r="A1" s="147" t="s">
        <v>352</v>
      </c>
      <c r="B1" s="147"/>
      <c r="C1" s="147"/>
      <c r="D1" s="147"/>
      <c r="E1" s="147"/>
      <c r="F1" s="147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12.75">
      <c r="A2" s="1"/>
      <c r="B2" s="7"/>
      <c r="C2" s="2"/>
    </row>
    <row r="3" ht="12.75">
      <c r="A3" s="1"/>
    </row>
    <row r="4" spans="1:6" ht="15.75">
      <c r="A4" s="132" t="s">
        <v>141</v>
      </c>
      <c r="B4" s="132"/>
      <c r="C4" s="132"/>
      <c r="D4" s="132"/>
      <c r="E4" s="132"/>
      <c r="F4" s="132"/>
    </row>
    <row r="5" spans="1:3" ht="13.5" thickBot="1">
      <c r="A5" s="1"/>
      <c r="B5" s="7"/>
      <c r="C5" s="2"/>
    </row>
    <row r="6" spans="1:6" ht="12.75">
      <c r="A6" s="148" t="s">
        <v>14</v>
      </c>
      <c r="B6" s="127" t="s">
        <v>0</v>
      </c>
      <c r="C6" s="127" t="s">
        <v>17</v>
      </c>
      <c r="D6" s="127" t="s">
        <v>18</v>
      </c>
      <c r="E6" s="135" t="s">
        <v>19</v>
      </c>
      <c r="F6" s="123" t="s">
        <v>1</v>
      </c>
    </row>
    <row r="7" spans="1:6" s="10" customFormat="1" ht="13.5" thickBot="1">
      <c r="A7" s="149"/>
      <c r="B7" s="141"/>
      <c r="C7" s="140"/>
      <c r="D7" s="141"/>
      <c r="E7" s="150"/>
      <c r="F7" s="139"/>
    </row>
    <row r="8" spans="1:6" ht="12.75">
      <c r="A8" s="32">
        <v>1</v>
      </c>
      <c r="B8" s="37" t="s">
        <v>577</v>
      </c>
      <c r="C8" s="33">
        <v>21</v>
      </c>
      <c r="D8" s="38">
        <v>11</v>
      </c>
      <c r="E8" s="59">
        <v>7</v>
      </c>
      <c r="F8" s="56">
        <f>SUM(C8:E8)</f>
        <v>39</v>
      </c>
    </row>
    <row r="9" spans="1:6" ht="12.75">
      <c r="A9" s="21">
        <v>2</v>
      </c>
      <c r="B9" s="20" t="s">
        <v>40</v>
      </c>
      <c r="C9" s="19">
        <v>16</v>
      </c>
      <c r="D9" s="26">
        <v>10</v>
      </c>
      <c r="E9" s="48">
        <v>7</v>
      </c>
      <c r="F9" s="25">
        <f>SUM(C9:E9)</f>
        <v>33</v>
      </c>
    </row>
    <row r="10" spans="1:6" ht="12.75">
      <c r="A10" s="21">
        <v>3</v>
      </c>
      <c r="B10" s="14" t="s">
        <v>5</v>
      </c>
      <c r="C10" s="19">
        <v>12</v>
      </c>
      <c r="D10" s="26">
        <v>7</v>
      </c>
      <c r="E10" s="48">
        <v>10</v>
      </c>
      <c r="F10" s="25">
        <f>SUM(C10:E10)</f>
        <v>29</v>
      </c>
    </row>
    <row r="11" spans="1:6" ht="12.75">
      <c r="A11" s="21">
        <v>4</v>
      </c>
      <c r="B11" s="14" t="s">
        <v>381</v>
      </c>
      <c r="C11" s="19">
        <v>7</v>
      </c>
      <c r="D11" s="26">
        <v>7</v>
      </c>
      <c r="E11" s="48">
        <v>6</v>
      </c>
      <c r="F11" s="25">
        <f>SUM(C11:E11)</f>
        <v>20</v>
      </c>
    </row>
    <row r="12" spans="1:6" ht="12.75">
      <c r="A12" s="21">
        <v>5</v>
      </c>
      <c r="B12" s="14" t="s">
        <v>6</v>
      </c>
      <c r="C12" s="19">
        <v>7</v>
      </c>
      <c r="D12" s="26">
        <v>1</v>
      </c>
      <c r="E12" s="48">
        <v>3</v>
      </c>
      <c r="F12" s="25">
        <f>SUM(C12:E12)</f>
        <v>11</v>
      </c>
    </row>
    <row r="13" spans="1:6" ht="12.75">
      <c r="A13" s="21">
        <v>6</v>
      </c>
      <c r="B13" s="20" t="s">
        <v>56</v>
      </c>
      <c r="C13" s="11">
        <v>6</v>
      </c>
      <c r="D13" s="11">
        <v>8</v>
      </c>
      <c r="E13" s="48">
        <v>13</v>
      </c>
      <c r="F13" s="25">
        <f>SUM(C13:E13)</f>
        <v>27</v>
      </c>
    </row>
    <row r="14" spans="1:6" ht="12.75">
      <c r="A14" s="21">
        <v>7</v>
      </c>
      <c r="B14" s="14" t="s">
        <v>15</v>
      </c>
      <c r="C14" s="19">
        <v>6</v>
      </c>
      <c r="D14" s="26">
        <v>8</v>
      </c>
      <c r="E14" s="48">
        <v>7</v>
      </c>
      <c r="F14" s="25">
        <f>SUM(C14:E14)</f>
        <v>21</v>
      </c>
    </row>
    <row r="15" spans="1:6" ht="12.75">
      <c r="A15" s="21">
        <v>8</v>
      </c>
      <c r="B15" s="27" t="s">
        <v>167</v>
      </c>
      <c r="C15" s="19">
        <v>6</v>
      </c>
      <c r="D15" s="26">
        <v>5</v>
      </c>
      <c r="E15" s="48">
        <v>6</v>
      </c>
      <c r="F15" s="25">
        <f>SUM(C15:E15)</f>
        <v>17</v>
      </c>
    </row>
    <row r="16" spans="1:6" ht="12.75">
      <c r="A16" s="21">
        <v>9</v>
      </c>
      <c r="B16" s="14" t="s">
        <v>26</v>
      </c>
      <c r="C16" s="19">
        <v>4</v>
      </c>
      <c r="D16" s="26">
        <v>9</v>
      </c>
      <c r="E16" s="48">
        <v>18</v>
      </c>
      <c r="F16" s="25">
        <f>SUM(C16:E16)</f>
        <v>31</v>
      </c>
    </row>
    <row r="17" spans="1:6" ht="12.75">
      <c r="A17" s="21">
        <v>10</v>
      </c>
      <c r="B17" s="13" t="s">
        <v>188</v>
      </c>
      <c r="C17" s="11">
        <v>2</v>
      </c>
      <c r="D17" s="11">
        <v>1</v>
      </c>
      <c r="E17" s="48">
        <v>1</v>
      </c>
      <c r="F17" s="25">
        <f>SUM(C17:E17)</f>
        <v>4</v>
      </c>
    </row>
    <row r="18" spans="1:6" ht="12.75">
      <c r="A18" s="21">
        <v>11</v>
      </c>
      <c r="B18" s="14" t="s">
        <v>100</v>
      </c>
      <c r="C18" s="19">
        <v>1</v>
      </c>
      <c r="D18" s="26">
        <v>6</v>
      </c>
      <c r="E18" s="48">
        <v>1</v>
      </c>
      <c r="F18" s="25">
        <f>SUM(C18:E18)</f>
        <v>8</v>
      </c>
    </row>
    <row r="19" spans="1:6" ht="12.75">
      <c r="A19" s="21">
        <v>12</v>
      </c>
      <c r="B19" s="14" t="s">
        <v>23</v>
      </c>
      <c r="C19" s="19">
        <v>1</v>
      </c>
      <c r="D19" s="26">
        <v>3</v>
      </c>
      <c r="E19" s="48">
        <v>6</v>
      </c>
      <c r="F19" s="25">
        <f>SUM(C19:E19)</f>
        <v>10</v>
      </c>
    </row>
    <row r="20" spans="1:6" ht="12.75">
      <c r="A20" s="21">
        <v>13</v>
      </c>
      <c r="B20" s="20" t="s">
        <v>139</v>
      </c>
      <c r="C20" s="19">
        <v>1</v>
      </c>
      <c r="D20" s="26"/>
      <c r="E20" s="48"/>
      <c r="F20" s="25">
        <f>SUM(C20:E20)</f>
        <v>1</v>
      </c>
    </row>
    <row r="21" spans="1:6" ht="12.75">
      <c r="A21" s="21">
        <v>14</v>
      </c>
      <c r="B21" s="13" t="s">
        <v>117</v>
      </c>
      <c r="C21" s="11">
        <v>1</v>
      </c>
      <c r="D21" s="11"/>
      <c r="E21" s="48"/>
      <c r="F21" s="25">
        <f>SUM(C21:E21)</f>
        <v>1</v>
      </c>
    </row>
    <row r="22" spans="1:6" ht="12.75">
      <c r="A22" s="21">
        <v>15</v>
      </c>
      <c r="B22" s="14" t="s">
        <v>21</v>
      </c>
      <c r="C22" s="16"/>
      <c r="D22" s="11">
        <v>6</v>
      </c>
      <c r="E22" s="48">
        <v>3</v>
      </c>
      <c r="F22" s="25">
        <f>SUM(C22:E22)</f>
        <v>9</v>
      </c>
    </row>
    <row r="23" spans="1:6" ht="12.75">
      <c r="A23" s="21">
        <v>16</v>
      </c>
      <c r="B23" s="13" t="s">
        <v>224</v>
      </c>
      <c r="C23" s="11"/>
      <c r="D23" s="11">
        <v>3</v>
      </c>
      <c r="E23" s="48">
        <v>1</v>
      </c>
      <c r="F23" s="25">
        <f>SUM(C23:E23)</f>
        <v>4</v>
      </c>
    </row>
    <row r="24" spans="1:6" ht="12.75">
      <c r="A24" s="21">
        <v>17</v>
      </c>
      <c r="B24" s="13" t="s">
        <v>359</v>
      </c>
      <c r="C24" s="16"/>
      <c r="D24" s="11">
        <v>2</v>
      </c>
      <c r="E24" s="48"/>
      <c r="F24" s="25">
        <f>SUM(C24:E24)</f>
        <v>2</v>
      </c>
    </row>
    <row r="25" spans="1:6" ht="12.75">
      <c r="A25" s="21">
        <v>18</v>
      </c>
      <c r="B25" s="20" t="s">
        <v>269</v>
      </c>
      <c r="C25" s="16"/>
      <c r="D25" s="11">
        <v>1</v>
      </c>
      <c r="E25" s="48">
        <v>1</v>
      </c>
      <c r="F25" s="25">
        <f>SUM(C25:E25)</f>
        <v>2</v>
      </c>
    </row>
    <row r="26" spans="1:6" ht="12.75">
      <c r="A26" s="21">
        <v>19</v>
      </c>
      <c r="B26" s="14" t="s">
        <v>20</v>
      </c>
      <c r="C26" s="19"/>
      <c r="D26" s="26">
        <v>1</v>
      </c>
      <c r="E26" s="48"/>
      <c r="F26" s="25">
        <f>SUM(C26:E26)</f>
        <v>1</v>
      </c>
    </row>
    <row r="27" spans="1:6" ht="12.75">
      <c r="A27" s="21">
        <v>20</v>
      </c>
      <c r="B27" s="14" t="s">
        <v>97</v>
      </c>
      <c r="C27" s="19"/>
      <c r="D27" s="26"/>
      <c r="E27" s="48">
        <v>1</v>
      </c>
      <c r="F27" s="25">
        <f>SUM(C27:E27)</f>
        <v>1</v>
      </c>
    </row>
    <row r="28" spans="1:6" ht="12.75">
      <c r="A28" s="21">
        <v>21</v>
      </c>
      <c r="B28" s="13" t="s">
        <v>90</v>
      </c>
      <c r="C28" s="11"/>
      <c r="D28" s="11"/>
      <c r="E28" s="48">
        <v>1</v>
      </c>
      <c r="F28" s="25">
        <f>SUM(C28:E28)</f>
        <v>1</v>
      </c>
    </row>
    <row r="29" spans="1:6" ht="13.5" thickBot="1">
      <c r="A29" s="22">
        <v>22</v>
      </c>
      <c r="B29" s="69" t="s">
        <v>232</v>
      </c>
      <c r="C29" s="23"/>
      <c r="D29" s="23"/>
      <c r="E29" s="24">
        <v>1</v>
      </c>
      <c r="F29" s="66">
        <f>SUM(C29:E29)</f>
        <v>1</v>
      </c>
    </row>
    <row r="30" spans="1:2" ht="12.75">
      <c r="A30" s="3"/>
      <c r="B30" s="8"/>
    </row>
    <row r="31" spans="1:2" ht="12.75">
      <c r="A31" s="3"/>
      <c r="B31" s="8"/>
    </row>
    <row r="32" spans="1:2" ht="12.75">
      <c r="A32" s="3"/>
      <c r="B32" s="8"/>
    </row>
    <row r="33" spans="1:2" ht="12.75">
      <c r="A33" s="3"/>
      <c r="B33" s="8"/>
    </row>
    <row r="34" spans="1:2" ht="12.75">
      <c r="A34" s="3"/>
      <c r="B34" s="8"/>
    </row>
    <row r="35" spans="1:2" ht="12.75">
      <c r="A35" s="3"/>
      <c r="B35" s="8"/>
    </row>
    <row r="36" spans="1:3" ht="12.75">
      <c r="A36" s="3"/>
      <c r="B36" s="8"/>
      <c r="C36" s="5"/>
    </row>
    <row r="37" spans="1:3" ht="12.75">
      <c r="A37" s="3"/>
      <c r="B37" s="8"/>
      <c r="C37" s="5"/>
    </row>
    <row r="38" spans="1:3" ht="12.75">
      <c r="A38" s="3"/>
      <c r="B38" s="8"/>
      <c r="C38" s="5"/>
    </row>
    <row r="39" spans="1:3" ht="12.75">
      <c r="A39" s="3"/>
      <c r="B39" s="8"/>
      <c r="C39" s="5"/>
    </row>
    <row r="40" spans="1:3" ht="12.75">
      <c r="A40" s="3"/>
      <c r="B40" s="8"/>
      <c r="C40" s="5"/>
    </row>
    <row r="41" spans="1:3" ht="12.75">
      <c r="A41" s="3"/>
      <c r="B41" s="8"/>
      <c r="C41" s="5"/>
    </row>
    <row r="42" spans="1:3" ht="12.75">
      <c r="A42" s="3"/>
      <c r="B42" s="8"/>
      <c r="C42" s="5"/>
    </row>
    <row r="43" spans="1:3" ht="12.75">
      <c r="A43" s="3"/>
      <c r="B43" s="8"/>
      <c r="C43" s="5"/>
    </row>
    <row r="44" spans="1:3" ht="12.75">
      <c r="A44" s="3"/>
      <c r="B44" s="8"/>
      <c r="C44" s="5"/>
    </row>
    <row r="45" spans="1:3" ht="12.75">
      <c r="A45" s="3"/>
      <c r="B45" s="8"/>
      <c r="C45" s="5"/>
    </row>
    <row r="46" spans="1:3" ht="12.75">
      <c r="A46" s="3"/>
      <c r="B46" s="8"/>
      <c r="C46" s="5"/>
    </row>
    <row r="47" spans="1:3" ht="12.75">
      <c r="A47" s="3"/>
      <c r="B47" s="8"/>
      <c r="C47" s="5"/>
    </row>
    <row r="48" spans="1:3" ht="12.75">
      <c r="A48" s="3"/>
      <c r="B48" s="8"/>
      <c r="C48" s="5"/>
    </row>
    <row r="49" spans="1:3" ht="12.75">
      <c r="A49" s="3"/>
      <c r="B49" s="8"/>
      <c r="C49" s="5"/>
    </row>
    <row r="50" spans="1:3" ht="12.75">
      <c r="A50" s="3"/>
      <c r="B50" s="8"/>
      <c r="C50" s="5"/>
    </row>
    <row r="51" spans="1:3" ht="12.75">
      <c r="A51" s="3"/>
      <c r="B51" s="8"/>
      <c r="C51" s="5"/>
    </row>
    <row r="52" spans="1:3" ht="12.75">
      <c r="A52" s="3"/>
      <c r="B52" s="8"/>
      <c r="C52" s="5"/>
    </row>
    <row r="53" spans="1:3" ht="12.75">
      <c r="A53" s="3"/>
      <c r="B53" s="8"/>
      <c r="C53" s="5"/>
    </row>
    <row r="54" spans="1:3" ht="12.75">
      <c r="A54" s="3"/>
      <c r="B54" s="8"/>
      <c r="C54" s="5"/>
    </row>
    <row r="55" spans="1:3" ht="12.75">
      <c r="A55" s="3"/>
      <c r="B55" s="8"/>
      <c r="C55" s="5"/>
    </row>
    <row r="56" spans="1:3" ht="12.75">
      <c r="A56" s="3"/>
      <c r="B56" s="8"/>
      <c r="C56" s="5"/>
    </row>
    <row r="57" spans="1:3" ht="12.75">
      <c r="A57" s="3"/>
      <c r="B57" s="8"/>
      <c r="C57" s="5"/>
    </row>
    <row r="58" spans="1:3" ht="12.75">
      <c r="A58" s="3"/>
      <c r="B58" s="8"/>
      <c r="C58" s="5"/>
    </row>
    <row r="59" spans="1:3" ht="12.75">
      <c r="A59" s="3"/>
      <c r="B59" s="8"/>
      <c r="C59" s="5"/>
    </row>
    <row r="60" spans="1:3" ht="12.75">
      <c r="A60" s="3"/>
      <c r="B60" s="8"/>
      <c r="C60" s="5"/>
    </row>
    <row r="61" spans="1:3" ht="12.75">
      <c r="A61" s="3"/>
      <c r="B61" s="8"/>
      <c r="C61" s="5"/>
    </row>
    <row r="62" spans="1:3" ht="12.75">
      <c r="A62" s="3"/>
      <c r="B62" s="8"/>
      <c r="C62" s="5"/>
    </row>
    <row r="63" spans="1:3" ht="12.75">
      <c r="A63" s="3"/>
      <c r="B63" s="8"/>
      <c r="C63" s="5"/>
    </row>
    <row r="64" spans="1:3" ht="12.75">
      <c r="A64" s="3"/>
      <c r="B64" s="8"/>
      <c r="C64" s="5"/>
    </row>
    <row r="65" spans="1:3" ht="12.75">
      <c r="A65" s="3"/>
      <c r="B65" s="8"/>
      <c r="C65" s="5"/>
    </row>
    <row r="66" spans="1:3" ht="12.75">
      <c r="A66" s="3"/>
      <c r="B66" s="9"/>
      <c r="C66" s="5"/>
    </row>
  </sheetData>
  <mergeCells count="8">
    <mergeCell ref="A1:F1"/>
    <mergeCell ref="A6:A7"/>
    <mergeCell ref="B6:B7"/>
    <mergeCell ref="F6:F7"/>
    <mergeCell ref="A4:F4"/>
    <mergeCell ref="C6:C7"/>
    <mergeCell ref="D6:D7"/>
    <mergeCell ref="E6:E7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0" customWidth="1"/>
    <col min="2" max="2" width="21.00390625" style="0" customWidth="1"/>
    <col min="3" max="3" width="16.125" style="0" customWidth="1"/>
    <col min="4" max="4" width="15.625" style="6" customWidth="1"/>
    <col min="5" max="5" width="5.875" style="10" customWidth="1"/>
    <col min="6" max="6" width="4.75390625" style="10" customWidth="1"/>
    <col min="7" max="7" width="9.375" style="0" customWidth="1"/>
    <col min="8" max="8" width="6.375" style="0" customWidth="1"/>
    <col min="9" max="10" width="8.625" style="0" customWidth="1"/>
    <col min="11" max="12" width="6.375" style="0" customWidth="1"/>
    <col min="13" max="13" width="8.625" style="0" customWidth="1"/>
    <col min="14" max="14" width="6.375" style="0" customWidth="1"/>
    <col min="15" max="16" width="8.625" style="0" customWidth="1"/>
  </cols>
  <sheetData>
    <row r="1" spans="1:12" ht="12.75">
      <c r="A1" s="10"/>
      <c r="G1" s="10"/>
      <c r="L1" s="15" t="s">
        <v>3</v>
      </c>
    </row>
    <row r="2" spans="1:12" ht="12.75">
      <c r="A2" s="2"/>
      <c r="B2" s="2"/>
      <c r="C2" s="2"/>
      <c r="D2" s="7"/>
      <c r="E2" s="2"/>
      <c r="F2" s="2"/>
      <c r="G2" s="2"/>
      <c r="L2" s="15" t="s">
        <v>34</v>
      </c>
    </row>
    <row r="3" spans="1:12" ht="12.75">
      <c r="A3" s="2"/>
      <c r="B3" s="2"/>
      <c r="C3" s="2"/>
      <c r="D3" s="7"/>
      <c r="E3" s="2"/>
      <c r="F3" s="2"/>
      <c r="G3" s="10"/>
      <c r="L3" s="6" t="s">
        <v>2</v>
      </c>
    </row>
    <row r="4" spans="1:12" ht="12.75">
      <c r="A4" s="2"/>
      <c r="B4" s="2"/>
      <c r="C4" s="2"/>
      <c r="D4" s="7"/>
      <c r="E4" s="2"/>
      <c r="F4" s="2"/>
      <c r="G4" s="10"/>
      <c r="L4" s="6"/>
    </row>
    <row r="5" spans="1:16" ht="12.75">
      <c r="A5" s="122" t="s">
        <v>314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7" ht="7.5" customHeight="1">
      <c r="A6" s="10"/>
      <c r="G6" s="10"/>
    </row>
    <row r="7" spans="1:16" ht="15.75">
      <c r="A7" s="132" t="s">
        <v>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7" ht="7.5" customHeight="1" thickBot="1">
      <c r="A8" s="2"/>
      <c r="B8" s="2"/>
      <c r="C8" s="2"/>
      <c r="D8" s="7"/>
      <c r="E8" s="2"/>
      <c r="F8" s="2"/>
      <c r="G8" s="2"/>
    </row>
    <row r="9" spans="1:16" ht="25.5" customHeight="1">
      <c r="A9" s="125" t="s">
        <v>35</v>
      </c>
      <c r="B9" s="127" t="s">
        <v>8</v>
      </c>
      <c r="C9" s="127" t="s">
        <v>0</v>
      </c>
      <c r="D9" s="127" t="s">
        <v>36</v>
      </c>
      <c r="E9" s="129" t="s">
        <v>37</v>
      </c>
      <c r="F9" s="136" t="s">
        <v>178</v>
      </c>
      <c r="G9" s="47" t="s">
        <v>168</v>
      </c>
      <c r="H9" s="131" t="s">
        <v>170</v>
      </c>
      <c r="I9" s="131"/>
      <c r="J9" s="134" t="s">
        <v>171</v>
      </c>
      <c r="K9" s="131"/>
      <c r="L9" s="134" t="s">
        <v>173</v>
      </c>
      <c r="M9" s="131"/>
      <c r="N9" s="134" t="s">
        <v>174</v>
      </c>
      <c r="O9" s="135"/>
      <c r="P9" s="123" t="s">
        <v>1</v>
      </c>
    </row>
    <row r="10" spans="1:16" s="10" customFormat="1" ht="12.75" customHeight="1" thickBot="1">
      <c r="A10" s="126"/>
      <c r="B10" s="128"/>
      <c r="C10" s="133"/>
      <c r="D10" s="128"/>
      <c r="E10" s="130"/>
      <c r="F10" s="137"/>
      <c r="G10" s="23" t="s">
        <v>169</v>
      </c>
      <c r="H10" s="23" t="s">
        <v>169</v>
      </c>
      <c r="I10" s="23" t="s">
        <v>7</v>
      </c>
      <c r="J10" s="23" t="s">
        <v>7</v>
      </c>
      <c r="K10" s="23" t="s">
        <v>172</v>
      </c>
      <c r="L10" s="23" t="s">
        <v>169</v>
      </c>
      <c r="M10" s="23" t="s">
        <v>7</v>
      </c>
      <c r="N10" s="23" t="s">
        <v>169</v>
      </c>
      <c r="O10" s="24" t="s">
        <v>7</v>
      </c>
      <c r="P10" s="124"/>
    </row>
    <row r="11" spans="1:16" s="93" customFormat="1" ht="12.75">
      <c r="A11" s="92">
        <v>1</v>
      </c>
      <c r="B11" s="104" t="s">
        <v>145</v>
      </c>
      <c r="C11" s="104" t="s">
        <v>56</v>
      </c>
      <c r="D11" s="104" t="s">
        <v>128</v>
      </c>
      <c r="E11" s="105">
        <v>2002</v>
      </c>
      <c r="F11" s="33" t="s">
        <v>195</v>
      </c>
      <c r="G11" s="58">
        <v>40</v>
      </c>
      <c r="H11" s="58">
        <v>37</v>
      </c>
      <c r="I11" s="33">
        <v>40</v>
      </c>
      <c r="J11" s="33">
        <v>40</v>
      </c>
      <c r="K11" s="33">
        <v>33</v>
      </c>
      <c r="L11" s="58">
        <v>32</v>
      </c>
      <c r="M11" s="33">
        <v>35</v>
      </c>
      <c r="N11" s="58">
        <v>37</v>
      </c>
      <c r="O11" s="80">
        <v>40</v>
      </c>
      <c r="P11" s="91">
        <f>SUM(G11:O11)-K11-L11</f>
        <v>269</v>
      </c>
    </row>
    <row r="12" spans="1:16" s="93" customFormat="1" ht="12.75">
      <c r="A12" s="86">
        <v>2</v>
      </c>
      <c r="B12" s="20" t="s">
        <v>144</v>
      </c>
      <c r="C12" s="20" t="s">
        <v>56</v>
      </c>
      <c r="D12" s="18" t="s">
        <v>128</v>
      </c>
      <c r="E12" s="19">
        <v>2002</v>
      </c>
      <c r="F12" s="19" t="s">
        <v>182</v>
      </c>
      <c r="G12" s="54">
        <v>37</v>
      </c>
      <c r="H12" s="54">
        <v>25</v>
      </c>
      <c r="I12" s="19"/>
      <c r="J12" s="19">
        <v>40</v>
      </c>
      <c r="K12" s="19">
        <v>35</v>
      </c>
      <c r="L12" s="54">
        <v>35</v>
      </c>
      <c r="M12" s="19">
        <v>40</v>
      </c>
      <c r="N12" s="54"/>
      <c r="O12" s="44">
        <v>30</v>
      </c>
      <c r="P12" s="84">
        <f>SUM(G12:O12)</f>
        <v>242</v>
      </c>
    </row>
    <row r="13" spans="1:16" s="85" customFormat="1" ht="12.75">
      <c r="A13" s="86">
        <v>3</v>
      </c>
      <c r="B13" s="20" t="s">
        <v>287</v>
      </c>
      <c r="C13" s="20" t="s">
        <v>6</v>
      </c>
      <c r="D13" s="18" t="s">
        <v>39</v>
      </c>
      <c r="E13" s="26">
        <v>2003</v>
      </c>
      <c r="F13" s="19" t="s">
        <v>183</v>
      </c>
      <c r="G13" s="54">
        <v>25</v>
      </c>
      <c r="H13" s="54">
        <v>35</v>
      </c>
      <c r="I13" s="19"/>
      <c r="J13" s="19">
        <v>30</v>
      </c>
      <c r="K13" s="19">
        <v>28</v>
      </c>
      <c r="L13" s="54">
        <v>37</v>
      </c>
      <c r="M13" s="19"/>
      <c r="N13" s="54">
        <v>28</v>
      </c>
      <c r="O13" s="44">
        <v>35</v>
      </c>
      <c r="P13" s="84">
        <f>SUM(G13:O13)-G13</f>
        <v>193</v>
      </c>
    </row>
    <row r="14" spans="1:16" s="85" customFormat="1" ht="12.75">
      <c r="A14" s="86">
        <v>4</v>
      </c>
      <c r="B14" s="17" t="s">
        <v>331</v>
      </c>
      <c r="C14" s="17" t="s">
        <v>6</v>
      </c>
      <c r="D14" s="81" t="s">
        <v>39</v>
      </c>
      <c r="E14" s="19">
        <v>2003</v>
      </c>
      <c r="F14" s="19" t="s">
        <v>183</v>
      </c>
      <c r="G14" s="54">
        <v>24</v>
      </c>
      <c r="H14" s="54">
        <v>29</v>
      </c>
      <c r="I14" s="19"/>
      <c r="J14" s="19">
        <v>30</v>
      </c>
      <c r="K14" s="19">
        <v>32</v>
      </c>
      <c r="L14" s="54"/>
      <c r="M14" s="19"/>
      <c r="N14" s="54">
        <v>35</v>
      </c>
      <c r="O14" s="44">
        <v>29</v>
      </c>
      <c r="P14" s="84">
        <f aca="true" t="shared" si="0" ref="P14:P51">SUM(G14:O14)</f>
        <v>179</v>
      </c>
    </row>
    <row r="15" spans="1:16" s="85" customFormat="1" ht="12.75">
      <c r="A15" s="86">
        <v>5</v>
      </c>
      <c r="B15" s="17" t="s">
        <v>361</v>
      </c>
      <c r="C15" s="17" t="s">
        <v>5</v>
      </c>
      <c r="D15" s="81" t="s">
        <v>47</v>
      </c>
      <c r="E15" s="19">
        <v>2002</v>
      </c>
      <c r="F15" s="19" t="s">
        <v>183</v>
      </c>
      <c r="G15" s="54">
        <v>22</v>
      </c>
      <c r="H15" s="54">
        <v>31</v>
      </c>
      <c r="I15" s="19">
        <v>35</v>
      </c>
      <c r="J15" s="19"/>
      <c r="K15" s="19">
        <v>23</v>
      </c>
      <c r="L15" s="54"/>
      <c r="M15" s="19"/>
      <c r="N15" s="54">
        <v>31</v>
      </c>
      <c r="O15" s="44">
        <v>26</v>
      </c>
      <c r="P15" s="84">
        <f t="shared" si="0"/>
        <v>168</v>
      </c>
    </row>
    <row r="16" spans="1:16" s="85" customFormat="1" ht="12.75">
      <c r="A16" s="86">
        <v>6</v>
      </c>
      <c r="B16" s="17" t="s">
        <v>354</v>
      </c>
      <c r="C16" s="17" t="s">
        <v>139</v>
      </c>
      <c r="D16" s="81" t="s">
        <v>166</v>
      </c>
      <c r="E16" s="19">
        <v>2002</v>
      </c>
      <c r="F16" s="19" t="s">
        <v>182</v>
      </c>
      <c r="G16" s="54">
        <v>31</v>
      </c>
      <c r="H16" s="54">
        <v>23</v>
      </c>
      <c r="I16" s="19">
        <v>33</v>
      </c>
      <c r="J16" s="19"/>
      <c r="K16" s="19"/>
      <c r="L16" s="54"/>
      <c r="M16" s="19"/>
      <c r="N16" s="54">
        <v>40</v>
      </c>
      <c r="O16" s="44">
        <v>32</v>
      </c>
      <c r="P16" s="84">
        <f t="shared" si="0"/>
        <v>159</v>
      </c>
    </row>
    <row r="17" spans="1:16" s="85" customFormat="1" ht="12.75">
      <c r="A17" s="86">
        <v>7</v>
      </c>
      <c r="B17" s="20" t="s">
        <v>103</v>
      </c>
      <c r="C17" s="20" t="s">
        <v>5</v>
      </c>
      <c r="D17" s="18" t="s">
        <v>47</v>
      </c>
      <c r="E17" s="19">
        <v>2002</v>
      </c>
      <c r="F17" s="26" t="s">
        <v>183</v>
      </c>
      <c r="G17" s="54">
        <v>30</v>
      </c>
      <c r="H17" s="54">
        <v>27</v>
      </c>
      <c r="I17" s="19"/>
      <c r="J17" s="19">
        <v>21</v>
      </c>
      <c r="K17" s="19">
        <v>26</v>
      </c>
      <c r="L17" s="54"/>
      <c r="M17" s="19"/>
      <c r="N17" s="54">
        <v>32</v>
      </c>
      <c r="O17" s="44"/>
      <c r="P17" s="84">
        <f t="shared" si="0"/>
        <v>136</v>
      </c>
    </row>
    <row r="18" spans="1:16" s="85" customFormat="1" ht="12.75">
      <c r="A18" s="86">
        <v>8</v>
      </c>
      <c r="B18" s="17" t="s">
        <v>362</v>
      </c>
      <c r="C18" s="17" t="s">
        <v>363</v>
      </c>
      <c r="D18" s="81" t="s">
        <v>469</v>
      </c>
      <c r="E18" s="19">
        <v>2002</v>
      </c>
      <c r="F18" s="19" t="s">
        <v>183</v>
      </c>
      <c r="G18" s="54">
        <v>21</v>
      </c>
      <c r="H18" s="54"/>
      <c r="I18" s="19"/>
      <c r="J18" s="19"/>
      <c r="K18" s="19"/>
      <c r="L18" s="54">
        <v>40</v>
      </c>
      <c r="M18" s="19"/>
      <c r="N18" s="54">
        <v>33</v>
      </c>
      <c r="O18" s="44">
        <v>31</v>
      </c>
      <c r="P18" s="84">
        <f t="shared" si="0"/>
        <v>125</v>
      </c>
    </row>
    <row r="19" spans="1:16" ht="12.75">
      <c r="A19" s="60">
        <v>9</v>
      </c>
      <c r="B19" s="17" t="s">
        <v>434</v>
      </c>
      <c r="C19" s="17" t="s">
        <v>432</v>
      </c>
      <c r="D19" s="81" t="s">
        <v>290</v>
      </c>
      <c r="E19" s="19">
        <v>2004</v>
      </c>
      <c r="F19" s="19" t="s">
        <v>183</v>
      </c>
      <c r="G19" s="54"/>
      <c r="H19" s="54">
        <v>32</v>
      </c>
      <c r="I19" s="19">
        <v>30</v>
      </c>
      <c r="J19" s="19"/>
      <c r="K19" s="19"/>
      <c r="L19" s="54"/>
      <c r="M19" s="19"/>
      <c r="N19" s="54">
        <v>25</v>
      </c>
      <c r="O19" s="44">
        <v>33</v>
      </c>
      <c r="P19" s="84">
        <f t="shared" si="0"/>
        <v>120</v>
      </c>
    </row>
    <row r="20" spans="1:16" s="85" customFormat="1" ht="12.75">
      <c r="A20" s="86">
        <v>10</v>
      </c>
      <c r="B20" s="17" t="s">
        <v>332</v>
      </c>
      <c r="C20" s="17" t="s">
        <v>5</v>
      </c>
      <c r="D20" s="81" t="s">
        <v>333</v>
      </c>
      <c r="E20" s="19">
        <v>2002</v>
      </c>
      <c r="F20" s="26" t="s">
        <v>183</v>
      </c>
      <c r="G20" s="54"/>
      <c r="H20" s="54">
        <v>30</v>
      </c>
      <c r="I20" s="19">
        <v>29</v>
      </c>
      <c r="J20" s="19">
        <v>24</v>
      </c>
      <c r="K20" s="19">
        <v>25</v>
      </c>
      <c r="L20" s="54"/>
      <c r="M20" s="19"/>
      <c r="N20" s="54"/>
      <c r="O20" s="44"/>
      <c r="P20" s="84">
        <f t="shared" si="0"/>
        <v>108</v>
      </c>
    </row>
    <row r="21" spans="1:16" s="85" customFormat="1" ht="12.75">
      <c r="A21" s="86">
        <v>11</v>
      </c>
      <c r="B21" s="17" t="s">
        <v>357</v>
      </c>
      <c r="C21" s="17" t="s">
        <v>5</v>
      </c>
      <c r="D21" s="81" t="s">
        <v>47</v>
      </c>
      <c r="E21" s="19">
        <v>2002</v>
      </c>
      <c r="F21" s="19" t="s">
        <v>183</v>
      </c>
      <c r="G21" s="54">
        <v>26</v>
      </c>
      <c r="H21" s="54">
        <v>26</v>
      </c>
      <c r="I21" s="19"/>
      <c r="J21" s="19">
        <v>28</v>
      </c>
      <c r="K21" s="19">
        <v>27</v>
      </c>
      <c r="L21" s="54"/>
      <c r="M21" s="19"/>
      <c r="N21" s="54"/>
      <c r="O21" s="44"/>
      <c r="P21" s="84">
        <f t="shared" si="0"/>
        <v>107</v>
      </c>
    </row>
    <row r="22" spans="1:16" s="85" customFormat="1" ht="12.75">
      <c r="A22" s="86">
        <v>12</v>
      </c>
      <c r="B22" s="20" t="s">
        <v>203</v>
      </c>
      <c r="C22" s="20" t="s">
        <v>26</v>
      </c>
      <c r="D22" s="18" t="s">
        <v>41</v>
      </c>
      <c r="E22" s="19">
        <v>2002</v>
      </c>
      <c r="F22" s="26" t="s">
        <v>195</v>
      </c>
      <c r="G22" s="54">
        <v>35</v>
      </c>
      <c r="H22" s="54">
        <v>40</v>
      </c>
      <c r="I22" s="19">
        <v>31</v>
      </c>
      <c r="J22" s="19"/>
      <c r="K22" s="19"/>
      <c r="L22" s="54"/>
      <c r="M22" s="19"/>
      <c r="N22" s="54"/>
      <c r="O22" s="94"/>
      <c r="P22" s="84">
        <f t="shared" si="0"/>
        <v>106</v>
      </c>
    </row>
    <row r="23" spans="1:16" s="85" customFormat="1" ht="12.75">
      <c r="A23" s="86">
        <v>13</v>
      </c>
      <c r="B23" s="17" t="s">
        <v>436</v>
      </c>
      <c r="C23" s="17" t="s">
        <v>21</v>
      </c>
      <c r="D23" s="81" t="s">
        <v>104</v>
      </c>
      <c r="E23" s="19">
        <v>2003</v>
      </c>
      <c r="F23" s="26" t="s">
        <v>183</v>
      </c>
      <c r="G23" s="55"/>
      <c r="H23" s="54">
        <v>22</v>
      </c>
      <c r="I23" s="19">
        <v>26</v>
      </c>
      <c r="J23" s="19"/>
      <c r="K23" s="19"/>
      <c r="L23" s="54"/>
      <c r="M23" s="19"/>
      <c r="N23" s="54">
        <v>26</v>
      </c>
      <c r="O23" s="44">
        <v>19</v>
      </c>
      <c r="P23" s="84">
        <f t="shared" si="0"/>
        <v>93</v>
      </c>
    </row>
    <row r="24" spans="1:16" s="85" customFormat="1" ht="12.75">
      <c r="A24" s="86">
        <v>14</v>
      </c>
      <c r="B24" s="20" t="s">
        <v>505</v>
      </c>
      <c r="C24" s="20" t="s">
        <v>432</v>
      </c>
      <c r="D24" s="18" t="s">
        <v>290</v>
      </c>
      <c r="E24" s="26">
        <v>2003</v>
      </c>
      <c r="F24" s="26" t="s">
        <v>184</v>
      </c>
      <c r="G24" s="55"/>
      <c r="H24" s="55"/>
      <c r="I24" s="17"/>
      <c r="J24" s="17"/>
      <c r="K24" s="17"/>
      <c r="L24" s="54"/>
      <c r="M24" s="19">
        <v>32</v>
      </c>
      <c r="N24" s="54">
        <v>30</v>
      </c>
      <c r="O24" s="44">
        <v>21</v>
      </c>
      <c r="P24" s="84">
        <f t="shared" si="0"/>
        <v>83</v>
      </c>
    </row>
    <row r="25" spans="1:16" s="85" customFormat="1" ht="12.75">
      <c r="A25" s="86">
        <v>15</v>
      </c>
      <c r="B25" s="20" t="s">
        <v>142</v>
      </c>
      <c r="C25" s="20" t="s">
        <v>21</v>
      </c>
      <c r="D25" s="18" t="s">
        <v>104</v>
      </c>
      <c r="E25" s="19">
        <v>2002</v>
      </c>
      <c r="F25" s="19" t="s">
        <v>183</v>
      </c>
      <c r="G25" s="54"/>
      <c r="H25" s="54">
        <v>28</v>
      </c>
      <c r="I25" s="19">
        <v>28</v>
      </c>
      <c r="J25" s="19"/>
      <c r="K25" s="19"/>
      <c r="L25" s="54"/>
      <c r="M25" s="19"/>
      <c r="N25" s="54">
        <v>27</v>
      </c>
      <c r="O25" s="44"/>
      <c r="P25" s="84">
        <f t="shared" si="0"/>
        <v>83</v>
      </c>
    </row>
    <row r="26" spans="1:16" s="85" customFormat="1" ht="12.75">
      <c r="A26" s="86">
        <v>16</v>
      </c>
      <c r="B26" s="20" t="s">
        <v>486</v>
      </c>
      <c r="C26" s="20" t="s">
        <v>56</v>
      </c>
      <c r="D26" s="18" t="s">
        <v>128</v>
      </c>
      <c r="E26" s="26">
        <v>2004</v>
      </c>
      <c r="F26" s="26" t="s">
        <v>183</v>
      </c>
      <c r="G26" s="55"/>
      <c r="H26" s="55"/>
      <c r="I26" s="17"/>
      <c r="J26" s="17"/>
      <c r="K26" s="19">
        <v>31</v>
      </c>
      <c r="L26" s="54">
        <v>30</v>
      </c>
      <c r="M26" s="19"/>
      <c r="N26" s="54"/>
      <c r="O26" s="44">
        <v>20</v>
      </c>
      <c r="P26" s="84">
        <f t="shared" si="0"/>
        <v>81</v>
      </c>
    </row>
    <row r="27" spans="1:16" s="85" customFormat="1" ht="12.75">
      <c r="A27" s="86">
        <v>17</v>
      </c>
      <c r="B27" s="17" t="s">
        <v>356</v>
      </c>
      <c r="C27" s="17" t="s">
        <v>139</v>
      </c>
      <c r="D27" s="81" t="s">
        <v>166</v>
      </c>
      <c r="E27" s="19">
        <v>2002</v>
      </c>
      <c r="F27" s="26" t="s">
        <v>184</v>
      </c>
      <c r="G27" s="54">
        <v>27</v>
      </c>
      <c r="H27" s="54"/>
      <c r="I27" s="19"/>
      <c r="J27" s="19"/>
      <c r="K27" s="19"/>
      <c r="L27" s="54"/>
      <c r="M27" s="19"/>
      <c r="N27" s="54">
        <v>24</v>
      </c>
      <c r="O27" s="44">
        <v>22</v>
      </c>
      <c r="P27" s="84">
        <f t="shared" si="0"/>
        <v>73</v>
      </c>
    </row>
    <row r="28" spans="1:16" s="85" customFormat="1" ht="12.75">
      <c r="A28" s="86">
        <v>18</v>
      </c>
      <c r="B28" s="17" t="s">
        <v>358</v>
      </c>
      <c r="C28" s="17" t="s">
        <v>359</v>
      </c>
      <c r="D28" s="81" t="s">
        <v>360</v>
      </c>
      <c r="E28" s="19">
        <v>2002</v>
      </c>
      <c r="F28" s="19" t="s">
        <v>184</v>
      </c>
      <c r="G28" s="54">
        <v>23</v>
      </c>
      <c r="H28" s="54"/>
      <c r="I28" s="19"/>
      <c r="J28" s="19">
        <v>25</v>
      </c>
      <c r="K28" s="19">
        <v>24</v>
      </c>
      <c r="L28" s="54"/>
      <c r="M28" s="19"/>
      <c r="N28" s="54"/>
      <c r="O28" s="44"/>
      <c r="P28" s="84">
        <f t="shared" si="0"/>
        <v>72</v>
      </c>
    </row>
    <row r="29" spans="1:16" s="85" customFormat="1" ht="12.75">
      <c r="A29" s="86">
        <v>19</v>
      </c>
      <c r="B29" s="20" t="s">
        <v>211</v>
      </c>
      <c r="C29" s="20" t="s">
        <v>117</v>
      </c>
      <c r="D29" s="18" t="s">
        <v>118</v>
      </c>
      <c r="E29" s="26">
        <v>2003</v>
      </c>
      <c r="F29" s="26" t="s">
        <v>182</v>
      </c>
      <c r="G29" s="54"/>
      <c r="H29" s="54"/>
      <c r="I29" s="19"/>
      <c r="J29" s="19">
        <v>32</v>
      </c>
      <c r="K29" s="19">
        <v>40</v>
      </c>
      <c r="L29" s="54"/>
      <c r="M29" s="19"/>
      <c r="N29" s="54"/>
      <c r="O29" s="44"/>
      <c r="P29" s="84">
        <f t="shared" si="0"/>
        <v>72</v>
      </c>
    </row>
    <row r="30" spans="1:16" s="85" customFormat="1" ht="12.75">
      <c r="A30" s="86">
        <v>20</v>
      </c>
      <c r="B30" s="17" t="s">
        <v>353</v>
      </c>
      <c r="C30" s="17" t="s">
        <v>90</v>
      </c>
      <c r="D30" s="81" t="s">
        <v>69</v>
      </c>
      <c r="E30" s="19">
        <v>2002</v>
      </c>
      <c r="F30" s="19" t="s">
        <v>183</v>
      </c>
      <c r="G30" s="54">
        <v>33</v>
      </c>
      <c r="H30" s="54"/>
      <c r="I30" s="19"/>
      <c r="J30" s="19">
        <v>35</v>
      </c>
      <c r="K30" s="19"/>
      <c r="L30" s="54"/>
      <c r="M30" s="19"/>
      <c r="N30" s="54"/>
      <c r="O30" s="44"/>
      <c r="P30" s="84">
        <f t="shared" si="0"/>
        <v>68</v>
      </c>
    </row>
    <row r="31" spans="1:16" s="85" customFormat="1" ht="12.75">
      <c r="A31" s="86">
        <v>21</v>
      </c>
      <c r="B31" s="17" t="s">
        <v>433</v>
      </c>
      <c r="C31" s="17" t="s">
        <v>5</v>
      </c>
      <c r="D31" s="81" t="s">
        <v>47</v>
      </c>
      <c r="E31" s="19">
        <v>2002</v>
      </c>
      <c r="F31" s="19" t="s">
        <v>183</v>
      </c>
      <c r="G31" s="54"/>
      <c r="H31" s="54">
        <v>33</v>
      </c>
      <c r="I31" s="19">
        <v>32</v>
      </c>
      <c r="J31" s="19"/>
      <c r="K31" s="19"/>
      <c r="L31" s="54"/>
      <c r="M31" s="19"/>
      <c r="N31" s="54"/>
      <c r="O31" s="44"/>
      <c r="P31" s="84">
        <f t="shared" si="0"/>
        <v>65</v>
      </c>
    </row>
    <row r="32" spans="1:16" s="85" customFormat="1" ht="12.75">
      <c r="A32" s="86">
        <v>22</v>
      </c>
      <c r="B32" s="20" t="s">
        <v>214</v>
      </c>
      <c r="C32" s="20" t="s">
        <v>117</v>
      </c>
      <c r="D32" s="18" t="s">
        <v>118</v>
      </c>
      <c r="E32" s="26">
        <v>2003</v>
      </c>
      <c r="F32" s="19" t="s">
        <v>184</v>
      </c>
      <c r="G32" s="54"/>
      <c r="H32" s="54"/>
      <c r="I32" s="19"/>
      <c r="J32" s="19">
        <v>33</v>
      </c>
      <c r="K32" s="19">
        <v>30</v>
      </c>
      <c r="L32" s="54"/>
      <c r="M32" s="19"/>
      <c r="N32" s="54"/>
      <c r="O32" s="94"/>
      <c r="P32" s="84">
        <f t="shared" si="0"/>
        <v>63</v>
      </c>
    </row>
    <row r="33" spans="1:16" s="85" customFormat="1" ht="12.75">
      <c r="A33" s="86">
        <v>23</v>
      </c>
      <c r="B33" s="17" t="s">
        <v>435</v>
      </c>
      <c r="C33" s="17" t="s">
        <v>224</v>
      </c>
      <c r="D33" s="81" t="s">
        <v>225</v>
      </c>
      <c r="E33" s="19">
        <v>2002</v>
      </c>
      <c r="F33" s="26" t="s">
        <v>183</v>
      </c>
      <c r="G33" s="54"/>
      <c r="H33" s="54">
        <v>24</v>
      </c>
      <c r="I33" s="19"/>
      <c r="J33" s="19"/>
      <c r="K33" s="19"/>
      <c r="L33" s="54"/>
      <c r="M33" s="19">
        <v>37</v>
      </c>
      <c r="N33" s="54"/>
      <c r="O33" s="44"/>
      <c r="P33" s="84">
        <f t="shared" si="0"/>
        <v>61</v>
      </c>
    </row>
    <row r="34" spans="1:16" s="85" customFormat="1" ht="12.75">
      <c r="A34" s="86">
        <v>24</v>
      </c>
      <c r="B34" s="17" t="s">
        <v>477</v>
      </c>
      <c r="C34" s="17" t="s">
        <v>359</v>
      </c>
      <c r="D34" s="81" t="s">
        <v>360</v>
      </c>
      <c r="E34" s="19">
        <v>2002</v>
      </c>
      <c r="F34" s="26" t="s">
        <v>182</v>
      </c>
      <c r="G34" s="55"/>
      <c r="H34" s="55"/>
      <c r="I34" s="17"/>
      <c r="J34" s="19">
        <v>23</v>
      </c>
      <c r="K34" s="19">
        <v>37</v>
      </c>
      <c r="L34" s="54"/>
      <c r="M34" s="19"/>
      <c r="N34" s="54"/>
      <c r="O34" s="44"/>
      <c r="P34" s="84">
        <f t="shared" si="0"/>
        <v>60</v>
      </c>
    </row>
    <row r="35" spans="1:16" s="85" customFormat="1" ht="12.75">
      <c r="A35" s="86">
        <v>25</v>
      </c>
      <c r="B35" s="17" t="s">
        <v>334</v>
      </c>
      <c r="C35" s="17" t="s">
        <v>139</v>
      </c>
      <c r="D35" s="81" t="s">
        <v>166</v>
      </c>
      <c r="E35" s="19">
        <v>2002</v>
      </c>
      <c r="F35" s="19" t="s">
        <v>183</v>
      </c>
      <c r="G35" s="54"/>
      <c r="H35" s="54"/>
      <c r="I35" s="19"/>
      <c r="J35" s="19"/>
      <c r="K35" s="19"/>
      <c r="L35" s="54">
        <v>31</v>
      </c>
      <c r="M35" s="19"/>
      <c r="N35" s="54"/>
      <c r="O35" s="44">
        <v>28</v>
      </c>
      <c r="P35" s="84">
        <f t="shared" si="0"/>
        <v>59</v>
      </c>
    </row>
    <row r="36" spans="1:16" s="85" customFormat="1" ht="12.75">
      <c r="A36" s="86">
        <v>26</v>
      </c>
      <c r="B36" s="20" t="s">
        <v>160</v>
      </c>
      <c r="C36" s="20" t="s">
        <v>15</v>
      </c>
      <c r="D36" s="18" t="s">
        <v>120</v>
      </c>
      <c r="E36" s="19">
        <v>2002</v>
      </c>
      <c r="F36" s="19" t="s">
        <v>195</v>
      </c>
      <c r="G36" s="54"/>
      <c r="H36" s="54">
        <v>21</v>
      </c>
      <c r="I36" s="19">
        <v>37</v>
      </c>
      <c r="J36" s="19"/>
      <c r="K36" s="19"/>
      <c r="L36" s="54"/>
      <c r="M36" s="19"/>
      <c r="N36" s="54"/>
      <c r="O36" s="44"/>
      <c r="P36" s="84">
        <f t="shared" si="0"/>
        <v>58</v>
      </c>
    </row>
    <row r="37" spans="1:16" s="85" customFormat="1" ht="12.75">
      <c r="A37" s="86">
        <v>27</v>
      </c>
      <c r="B37" s="17" t="s">
        <v>355</v>
      </c>
      <c r="C37" s="17" t="s">
        <v>139</v>
      </c>
      <c r="D37" s="81" t="s">
        <v>166</v>
      </c>
      <c r="E37" s="19">
        <v>2002</v>
      </c>
      <c r="F37" s="19" t="s">
        <v>184</v>
      </c>
      <c r="G37" s="54">
        <v>29</v>
      </c>
      <c r="H37" s="54"/>
      <c r="I37" s="19"/>
      <c r="J37" s="19"/>
      <c r="K37" s="17"/>
      <c r="L37" s="54"/>
      <c r="M37" s="19"/>
      <c r="N37" s="54"/>
      <c r="O37" s="44">
        <v>27</v>
      </c>
      <c r="P37" s="84">
        <f t="shared" si="0"/>
        <v>56</v>
      </c>
    </row>
    <row r="38" spans="1:16" s="85" customFormat="1" ht="12.75">
      <c r="A38" s="86">
        <v>28</v>
      </c>
      <c r="B38" s="17" t="s">
        <v>476</v>
      </c>
      <c r="C38" s="17" t="s">
        <v>359</v>
      </c>
      <c r="D38" s="81" t="s">
        <v>360</v>
      </c>
      <c r="E38" s="19">
        <v>2003</v>
      </c>
      <c r="F38" s="19" t="s">
        <v>184</v>
      </c>
      <c r="G38" s="54"/>
      <c r="H38" s="54"/>
      <c r="I38" s="19"/>
      <c r="J38" s="19">
        <v>26</v>
      </c>
      <c r="K38" s="19">
        <v>29</v>
      </c>
      <c r="L38" s="54"/>
      <c r="M38" s="19"/>
      <c r="N38" s="54"/>
      <c r="O38" s="44"/>
      <c r="P38" s="84">
        <f t="shared" si="0"/>
        <v>55</v>
      </c>
    </row>
    <row r="39" spans="1:16" s="85" customFormat="1" ht="12.75">
      <c r="A39" s="86">
        <v>29</v>
      </c>
      <c r="B39" s="17" t="s">
        <v>478</v>
      </c>
      <c r="C39" s="17" t="s">
        <v>56</v>
      </c>
      <c r="D39" s="81" t="s">
        <v>128</v>
      </c>
      <c r="E39" s="19">
        <v>2004</v>
      </c>
      <c r="F39" s="19" t="s">
        <v>184</v>
      </c>
      <c r="G39" s="54"/>
      <c r="H39" s="54"/>
      <c r="I39" s="19"/>
      <c r="J39" s="19">
        <v>22</v>
      </c>
      <c r="K39" s="19"/>
      <c r="L39" s="54"/>
      <c r="M39" s="19">
        <v>33</v>
      </c>
      <c r="N39" s="54"/>
      <c r="O39" s="44"/>
      <c r="P39" s="84">
        <f t="shared" si="0"/>
        <v>55</v>
      </c>
    </row>
    <row r="40" spans="1:16" s="85" customFormat="1" ht="12.75">
      <c r="A40" s="86">
        <v>30</v>
      </c>
      <c r="B40" s="20" t="s">
        <v>516</v>
      </c>
      <c r="C40" s="20" t="s">
        <v>15</v>
      </c>
      <c r="D40" s="18" t="s">
        <v>120</v>
      </c>
      <c r="E40" s="26">
        <v>2002</v>
      </c>
      <c r="F40" s="26" t="s">
        <v>183</v>
      </c>
      <c r="G40" s="55"/>
      <c r="H40" s="55"/>
      <c r="I40" s="17"/>
      <c r="J40" s="17"/>
      <c r="K40" s="17"/>
      <c r="L40" s="55"/>
      <c r="M40" s="17"/>
      <c r="N40" s="54">
        <v>29</v>
      </c>
      <c r="O40" s="44">
        <v>25</v>
      </c>
      <c r="P40" s="84">
        <f t="shared" si="0"/>
        <v>54</v>
      </c>
    </row>
    <row r="41" spans="1:16" s="85" customFormat="1" ht="12.75">
      <c r="A41" s="86">
        <v>31</v>
      </c>
      <c r="B41" s="20" t="s">
        <v>215</v>
      </c>
      <c r="C41" s="20" t="s">
        <v>117</v>
      </c>
      <c r="D41" s="18" t="s">
        <v>118</v>
      </c>
      <c r="E41" s="26">
        <v>2003</v>
      </c>
      <c r="F41" s="26" t="s">
        <v>184</v>
      </c>
      <c r="G41" s="54"/>
      <c r="H41" s="54"/>
      <c r="I41" s="19"/>
      <c r="J41" s="19">
        <v>31</v>
      </c>
      <c r="K41" s="19">
        <v>22</v>
      </c>
      <c r="L41" s="54"/>
      <c r="M41" s="19"/>
      <c r="N41" s="54"/>
      <c r="O41" s="44"/>
      <c r="P41" s="84">
        <f t="shared" si="0"/>
        <v>53</v>
      </c>
    </row>
    <row r="42" spans="1:16" s="85" customFormat="1" ht="12.75">
      <c r="A42" s="86">
        <v>32</v>
      </c>
      <c r="B42" s="17" t="s">
        <v>461</v>
      </c>
      <c r="C42" s="17" t="s">
        <v>21</v>
      </c>
      <c r="D42" s="81" t="s">
        <v>104</v>
      </c>
      <c r="E42" s="19">
        <v>2003</v>
      </c>
      <c r="F42" s="19" t="s">
        <v>184</v>
      </c>
      <c r="G42" s="54"/>
      <c r="H42" s="54"/>
      <c r="I42" s="19">
        <v>27</v>
      </c>
      <c r="J42" s="19"/>
      <c r="K42" s="17"/>
      <c r="L42" s="54"/>
      <c r="M42" s="19"/>
      <c r="N42" s="54"/>
      <c r="O42" s="44">
        <v>18</v>
      </c>
      <c r="P42" s="84">
        <f t="shared" si="0"/>
        <v>45</v>
      </c>
    </row>
    <row r="43" spans="1:16" s="85" customFormat="1" ht="12.75">
      <c r="A43" s="86">
        <v>33</v>
      </c>
      <c r="B43" s="20" t="s">
        <v>554</v>
      </c>
      <c r="C43" s="20" t="s">
        <v>15</v>
      </c>
      <c r="D43" s="18" t="s">
        <v>120</v>
      </c>
      <c r="E43" s="26">
        <v>2003</v>
      </c>
      <c r="F43" s="26" t="s">
        <v>184</v>
      </c>
      <c r="G43" s="55"/>
      <c r="H43" s="55"/>
      <c r="I43" s="17"/>
      <c r="J43" s="17"/>
      <c r="K43" s="17"/>
      <c r="L43" s="55"/>
      <c r="M43" s="17"/>
      <c r="N43" s="55"/>
      <c r="O43" s="44">
        <v>37</v>
      </c>
      <c r="P43" s="84">
        <f t="shared" si="0"/>
        <v>37</v>
      </c>
    </row>
    <row r="44" spans="1:16" s="85" customFormat="1" ht="12.75">
      <c r="A44" s="86">
        <v>34</v>
      </c>
      <c r="B44" s="20" t="s">
        <v>490</v>
      </c>
      <c r="C44" s="20" t="s">
        <v>491</v>
      </c>
      <c r="D44" s="18" t="s">
        <v>120</v>
      </c>
      <c r="E44" s="26">
        <v>2003</v>
      </c>
      <c r="F44" s="26" t="s">
        <v>184</v>
      </c>
      <c r="G44" s="55"/>
      <c r="H44" s="55"/>
      <c r="I44" s="17"/>
      <c r="J44" s="17"/>
      <c r="K44" s="17"/>
      <c r="L44" s="54">
        <v>33</v>
      </c>
      <c r="M44" s="19"/>
      <c r="N44" s="54"/>
      <c r="O44" s="44"/>
      <c r="P44" s="84">
        <f t="shared" si="0"/>
        <v>33</v>
      </c>
    </row>
    <row r="45" spans="1:16" s="85" customFormat="1" ht="12.75">
      <c r="A45" s="86">
        <v>35</v>
      </c>
      <c r="B45" s="17" t="s">
        <v>202</v>
      </c>
      <c r="C45" s="17" t="s">
        <v>5</v>
      </c>
      <c r="D45" s="81" t="s">
        <v>47</v>
      </c>
      <c r="E45" s="19">
        <v>2002</v>
      </c>
      <c r="F45" s="19" t="s">
        <v>182</v>
      </c>
      <c r="G45" s="54">
        <v>32</v>
      </c>
      <c r="H45" s="54"/>
      <c r="I45" s="19"/>
      <c r="J45" s="19"/>
      <c r="K45" s="17"/>
      <c r="L45" s="54"/>
      <c r="M45" s="19"/>
      <c r="N45" s="54"/>
      <c r="O45" s="44"/>
      <c r="P45" s="84">
        <f t="shared" si="0"/>
        <v>32</v>
      </c>
    </row>
    <row r="46" spans="1:16" s="85" customFormat="1" ht="12.75">
      <c r="A46" s="86">
        <v>36</v>
      </c>
      <c r="B46" s="20" t="s">
        <v>492</v>
      </c>
      <c r="C46" s="20" t="s">
        <v>232</v>
      </c>
      <c r="D46" s="18" t="s">
        <v>233</v>
      </c>
      <c r="E46" s="26">
        <v>2003</v>
      </c>
      <c r="F46" s="26" t="s">
        <v>184</v>
      </c>
      <c r="G46" s="55"/>
      <c r="H46" s="55"/>
      <c r="I46" s="17"/>
      <c r="J46" s="17"/>
      <c r="K46" s="17"/>
      <c r="L46" s="54">
        <v>29</v>
      </c>
      <c r="M46" s="19"/>
      <c r="N46" s="54"/>
      <c r="O46" s="44"/>
      <c r="P46" s="84">
        <f t="shared" si="0"/>
        <v>29</v>
      </c>
    </row>
    <row r="47" spans="1:16" s="85" customFormat="1" ht="12.75">
      <c r="A47" s="86">
        <v>37</v>
      </c>
      <c r="B47" s="17" t="s">
        <v>208</v>
      </c>
      <c r="C47" s="17" t="s">
        <v>26</v>
      </c>
      <c r="D47" s="81" t="s">
        <v>41</v>
      </c>
      <c r="E47" s="19">
        <v>2002</v>
      </c>
      <c r="F47" s="19" t="s">
        <v>183</v>
      </c>
      <c r="G47" s="54">
        <v>28</v>
      </c>
      <c r="H47" s="54"/>
      <c r="I47" s="19"/>
      <c r="J47" s="19"/>
      <c r="K47" s="19"/>
      <c r="L47" s="54"/>
      <c r="M47" s="19"/>
      <c r="N47" s="54"/>
      <c r="O47" s="44"/>
      <c r="P47" s="84">
        <f t="shared" si="0"/>
        <v>28</v>
      </c>
    </row>
    <row r="48" spans="1:16" s="85" customFormat="1" ht="12.75">
      <c r="A48" s="86">
        <v>38</v>
      </c>
      <c r="B48" s="17" t="s">
        <v>475</v>
      </c>
      <c r="C48" s="17" t="s">
        <v>232</v>
      </c>
      <c r="D48" s="81" t="s">
        <v>233</v>
      </c>
      <c r="E48" s="19">
        <v>2002</v>
      </c>
      <c r="F48" s="19" t="s">
        <v>184</v>
      </c>
      <c r="G48" s="54"/>
      <c r="H48" s="54"/>
      <c r="I48" s="19"/>
      <c r="J48" s="19">
        <v>27</v>
      </c>
      <c r="K48" s="19"/>
      <c r="L48" s="54"/>
      <c r="M48" s="19"/>
      <c r="N48" s="54"/>
      <c r="O48" s="94"/>
      <c r="P48" s="84">
        <f t="shared" si="0"/>
        <v>27</v>
      </c>
    </row>
    <row r="49" spans="1:16" s="85" customFormat="1" ht="12.75">
      <c r="A49" s="86">
        <v>39</v>
      </c>
      <c r="B49" s="14" t="s">
        <v>555</v>
      </c>
      <c r="C49" s="14" t="s">
        <v>528</v>
      </c>
      <c r="D49" s="13"/>
      <c r="E49" s="16">
        <v>2002</v>
      </c>
      <c r="F49" s="16" t="s">
        <v>184</v>
      </c>
      <c r="G49" s="55"/>
      <c r="H49" s="55"/>
      <c r="I49" s="12"/>
      <c r="J49" s="12"/>
      <c r="K49" s="12"/>
      <c r="L49" s="55"/>
      <c r="M49" s="12"/>
      <c r="N49" s="55"/>
      <c r="O49" s="44">
        <v>24</v>
      </c>
      <c r="P49" s="46">
        <f t="shared" si="0"/>
        <v>24</v>
      </c>
    </row>
    <row r="50" spans="1:16" s="85" customFormat="1" ht="12.75">
      <c r="A50" s="86">
        <v>40</v>
      </c>
      <c r="B50" s="20" t="s">
        <v>556</v>
      </c>
      <c r="C50" s="20" t="s">
        <v>139</v>
      </c>
      <c r="D50" s="18" t="s">
        <v>166</v>
      </c>
      <c r="E50" s="26">
        <v>2003</v>
      </c>
      <c r="F50" s="26" t="s">
        <v>184</v>
      </c>
      <c r="G50" s="55"/>
      <c r="H50" s="55"/>
      <c r="I50" s="17"/>
      <c r="J50" s="17"/>
      <c r="K50" s="17"/>
      <c r="L50" s="55"/>
      <c r="M50" s="17"/>
      <c r="N50" s="55"/>
      <c r="O50" s="44">
        <v>23</v>
      </c>
      <c r="P50" s="84">
        <f t="shared" si="0"/>
        <v>23</v>
      </c>
    </row>
    <row r="51" spans="1:16" s="85" customFormat="1" ht="13.5" thickBot="1">
      <c r="A51" s="97">
        <v>41</v>
      </c>
      <c r="B51" s="68" t="s">
        <v>479</v>
      </c>
      <c r="C51" s="68" t="s">
        <v>6</v>
      </c>
      <c r="D51" s="98" t="s">
        <v>39</v>
      </c>
      <c r="E51" s="39">
        <v>2003</v>
      </c>
      <c r="F51" s="39" t="s">
        <v>184</v>
      </c>
      <c r="G51" s="155"/>
      <c r="H51" s="155"/>
      <c r="I51" s="79"/>
      <c r="J51" s="29">
        <v>20</v>
      </c>
      <c r="K51" s="29"/>
      <c r="L51" s="64"/>
      <c r="M51" s="29"/>
      <c r="N51" s="64"/>
      <c r="O51" s="72"/>
      <c r="P51" s="99">
        <f t="shared" si="0"/>
        <v>20</v>
      </c>
    </row>
    <row r="52" spans="1:6" ht="12.75">
      <c r="A52" s="3"/>
      <c r="B52" s="4"/>
      <c r="C52" s="4"/>
      <c r="D52" s="8"/>
      <c r="E52" s="5"/>
      <c r="F52" s="5"/>
    </row>
    <row r="53" spans="1:6" ht="12.75">
      <c r="A53" s="3"/>
      <c r="B53" s="4"/>
      <c r="C53" s="4"/>
      <c r="D53" s="8"/>
      <c r="E53" s="5"/>
      <c r="F53" s="5"/>
    </row>
    <row r="54" spans="1:6" ht="12.75">
      <c r="A54" s="3"/>
      <c r="B54" s="4"/>
      <c r="C54" s="4"/>
      <c r="D54" s="8"/>
      <c r="E54" s="5"/>
      <c r="F54" s="5"/>
    </row>
    <row r="55" spans="1:6" ht="12.75">
      <c r="A55" s="3"/>
      <c r="B55" s="4"/>
      <c r="C55" s="4"/>
      <c r="D55" s="8"/>
      <c r="E55" s="5"/>
      <c r="F55" s="5"/>
    </row>
    <row r="56" spans="1:6" ht="12.75">
      <c r="A56" s="3"/>
      <c r="B56" s="4"/>
      <c r="C56" s="4"/>
      <c r="D56" s="8"/>
      <c r="E56" s="5"/>
      <c r="F56" s="5"/>
    </row>
    <row r="57" spans="1:6" ht="12.75">
      <c r="A57" s="3"/>
      <c r="B57" s="4"/>
      <c r="C57" s="4"/>
      <c r="D57" s="8"/>
      <c r="E57" s="5"/>
      <c r="F57" s="5"/>
    </row>
    <row r="58" spans="1:6" ht="12.75">
      <c r="A58" s="3"/>
      <c r="B58" s="4"/>
      <c r="C58" s="4"/>
      <c r="D58" s="8"/>
      <c r="E58" s="5"/>
      <c r="F58" s="5"/>
    </row>
    <row r="59" spans="1:6" ht="12.75">
      <c r="A59" s="3"/>
      <c r="B59" s="4"/>
      <c r="C59" s="4"/>
      <c r="D59" s="8"/>
      <c r="E59" s="5"/>
      <c r="F59" s="5"/>
    </row>
    <row r="60" spans="1:6" ht="12.75">
      <c r="A60" s="3"/>
      <c r="B60" s="4"/>
      <c r="C60" s="4"/>
      <c r="D60" s="8"/>
      <c r="E60" s="5"/>
      <c r="F60" s="5"/>
    </row>
    <row r="61" spans="1:6" ht="12.75">
      <c r="A61" s="3"/>
      <c r="B61" s="5"/>
      <c r="C61" s="5"/>
      <c r="D61" s="9"/>
      <c r="E61" s="5"/>
      <c r="F61" s="5"/>
    </row>
  </sheetData>
  <mergeCells count="13">
    <mergeCell ref="P9:P10"/>
    <mergeCell ref="A5:P5"/>
    <mergeCell ref="A7:P7"/>
    <mergeCell ref="F9:F10"/>
    <mergeCell ref="H9:I9"/>
    <mergeCell ref="J9:K9"/>
    <mergeCell ref="L9:M9"/>
    <mergeCell ref="N9:O9"/>
    <mergeCell ref="C9:C10"/>
    <mergeCell ref="D9:D10"/>
    <mergeCell ref="E9:E10"/>
    <mergeCell ref="A9:A10"/>
    <mergeCell ref="B9:B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  <ignoredErrors>
    <ignoredError sqref="P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25390625" style="0" customWidth="1"/>
    <col min="3" max="3" width="16.25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375" style="10" customWidth="1"/>
    <col min="8" max="8" width="6.375" style="10" customWidth="1"/>
    <col min="9" max="10" width="8.625" style="10" customWidth="1"/>
    <col min="11" max="12" width="6.375" style="10" customWidth="1"/>
    <col min="13" max="13" width="8.625" style="10" customWidth="1"/>
    <col min="14" max="14" width="6.375" style="10" customWidth="1"/>
    <col min="15" max="16" width="8.625" style="10" customWidth="1"/>
  </cols>
  <sheetData>
    <row r="1" ht="12.75">
      <c r="L1" s="15" t="s">
        <v>3</v>
      </c>
    </row>
    <row r="2" spans="1:12" ht="12.75">
      <c r="A2" s="2"/>
      <c r="B2" s="2"/>
      <c r="C2" s="2"/>
      <c r="D2" s="7"/>
      <c r="E2" s="2"/>
      <c r="F2" s="2"/>
      <c r="G2" s="2"/>
      <c r="L2" s="15" t="s">
        <v>34</v>
      </c>
    </row>
    <row r="3" spans="1:12" ht="12.75">
      <c r="A3" s="2"/>
      <c r="B3" s="2"/>
      <c r="C3" s="2"/>
      <c r="D3" s="7"/>
      <c r="E3" s="2"/>
      <c r="F3" s="2"/>
      <c r="L3" s="6" t="s">
        <v>2</v>
      </c>
    </row>
    <row r="4" spans="1:12" ht="12.75">
      <c r="A4" s="2"/>
      <c r="B4" s="2"/>
      <c r="C4" s="2"/>
      <c r="D4" s="7"/>
      <c r="E4" s="2"/>
      <c r="F4" s="2"/>
      <c r="L4" s="6"/>
    </row>
    <row r="5" spans="1:16" ht="12.75">
      <c r="A5" s="122" t="s">
        <v>314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ht="7.5" customHeight="1"/>
    <row r="7" spans="1:16" ht="15.75">
      <c r="A7" s="132" t="s">
        <v>10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7" ht="7.5" customHeight="1" thickBot="1">
      <c r="A8" s="2"/>
      <c r="B8" s="2"/>
      <c r="C8" s="2"/>
      <c r="D8" s="7"/>
      <c r="E8" s="2"/>
      <c r="F8" s="2"/>
      <c r="G8" s="2"/>
    </row>
    <row r="9" spans="1:16" ht="25.5" customHeight="1">
      <c r="A9" s="125" t="s">
        <v>35</v>
      </c>
      <c r="B9" s="127" t="s">
        <v>8</v>
      </c>
      <c r="C9" s="127" t="s">
        <v>0</v>
      </c>
      <c r="D9" s="127" t="s">
        <v>36</v>
      </c>
      <c r="E9" s="129" t="s">
        <v>37</v>
      </c>
      <c r="F9" s="136" t="s">
        <v>178</v>
      </c>
      <c r="G9" s="47" t="s">
        <v>168</v>
      </c>
      <c r="H9" s="131" t="s">
        <v>170</v>
      </c>
      <c r="I9" s="131"/>
      <c r="J9" s="134" t="s">
        <v>171</v>
      </c>
      <c r="K9" s="131"/>
      <c r="L9" s="134" t="s">
        <v>173</v>
      </c>
      <c r="M9" s="131"/>
      <c r="N9" s="134" t="s">
        <v>174</v>
      </c>
      <c r="O9" s="138"/>
      <c r="P9" s="123" t="s">
        <v>1</v>
      </c>
    </row>
    <row r="10" spans="1:16" s="10" customFormat="1" ht="12.75" customHeight="1" thickBot="1">
      <c r="A10" s="126"/>
      <c r="B10" s="128"/>
      <c r="C10" s="133"/>
      <c r="D10" s="128"/>
      <c r="E10" s="130"/>
      <c r="F10" s="137"/>
      <c r="G10" s="23" t="s">
        <v>169</v>
      </c>
      <c r="H10" s="23" t="s">
        <v>169</v>
      </c>
      <c r="I10" s="23" t="s">
        <v>7</v>
      </c>
      <c r="J10" s="23" t="s">
        <v>7</v>
      </c>
      <c r="K10" s="23" t="s">
        <v>172</v>
      </c>
      <c r="L10" s="23" t="s">
        <v>169</v>
      </c>
      <c r="M10" s="23" t="s">
        <v>7</v>
      </c>
      <c r="N10" s="23" t="s">
        <v>169</v>
      </c>
      <c r="O10" s="34" t="s">
        <v>7</v>
      </c>
      <c r="P10" s="124"/>
    </row>
    <row r="11" spans="1:16" s="85" customFormat="1" ht="12.75" customHeight="1">
      <c r="A11" s="90">
        <v>1</v>
      </c>
      <c r="B11" s="73" t="s">
        <v>16</v>
      </c>
      <c r="C11" s="73" t="s">
        <v>22</v>
      </c>
      <c r="D11" s="74" t="s">
        <v>43</v>
      </c>
      <c r="E11" s="33">
        <v>2000</v>
      </c>
      <c r="F11" s="38">
        <v>1</v>
      </c>
      <c r="G11" s="58">
        <v>40</v>
      </c>
      <c r="H11" s="58">
        <v>37</v>
      </c>
      <c r="I11" s="33">
        <v>40</v>
      </c>
      <c r="J11" s="33">
        <v>35</v>
      </c>
      <c r="K11" s="33">
        <v>40</v>
      </c>
      <c r="L11" s="58">
        <v>30</v>
      </c>
      <c r="M11" s="33">
        <v>40</v>
      </c>
      <c r="N11" s="58">
        <v>40</v>
      </c>
      <c r="O11" s="80">
        <v>37</v>
      </c>
      <c r="P11" s="91">
        <f>SUM(G11:O11)-L11-J11</f>
        <v>274</v>
      </c>
    </row>
    <row r="12" spans="1:16" s="85" customFormat="1" ht="12.75" customHeight="1">
      <c r="A12" s="82">
        <v>2</v>
      </c>
      <c r="B12" s="20" t="s">
        <v>217</v>
      </c>
      <c r="C12" s="20" t="s">
        <v>22</v>
      </c>
      <c r="D12" s="18" t="s">
        <v>43</v>
      </c>
      <c r="E12" s="26">
        <v>2000</v>
      </c>
      <c r="F12" s="19">
        <v>1</v>
      </c>
      <c r="G12" s="54">
        <v>32</v>
      </c>
      <c r="H12" s="54">
        <v>40</v>
      </c>
      <c r="I12" s="19">
        <v>31</v>
      </c>
      <c r="J12" s="19">
        <v>22</v>
      </c>
      <c r="K12" s="19">
        <v>35</v>
      </c>
      <c r="L12" s="54">
        <v>40</v>
      </c>
      <c r="M12" s="19">
        <v>33</v>
      </c>
      <c r="N12" s="54">
        <v>32</v>
      </c>
      <c r="O12" s="44">
        <v>31</v>
      </c>
      <c r="P12" s="84">
        <f>SUM(G12:O12)-G12-J12</f>
        <v>242</v>
      </c>
    </row>
    <row r="13" spans="1:16" s="85" customFormat="1" ht="12.75" customHeight="1">
      <c r="A13" s="82">
        <v>3</v>
      </c>
      <c r="B13" s="20" t="s">
        <v>127</v>
      </c>
      <c r="C13" s="20" t="s">
        <v>56</v>
      </c>
      <c r="D13" s="18" t="s">
        <v>128</v>
      </c>
      <c r="E13" s="19">
        <v>2001</v>
      </c>
      <c r="F13" s="26">
        <v>1</v>
      </c>
      <c r="G13" s="54">
        <v>35</v>
      </c>
      <c r="H13" s="54">
        <v>22</v>
      </c>
      <c r="I13" s="19">
        <v>32</v>
      </c>
      <c r="J13" s="19">
        <v>33</v>
      </c>
      <c r="K13" s="19">
        <v>30</v>
      </c>
      <c r="L13" s="54">
        <v>27</v>
      </c>
      <c r="M13" s="19">
        <v>35</v>
      </c>
      <c r="N13" s="54">
        <v>31</v>
      </c>
      <c r="O13" s="44">
        <v>35</v>
      </c>
      <c r="P13" s="84">
        <f>SUM(G13:O13)-H13-K13</f>
        <v>228</v>
      </c>
    </row>
    <row r="14" spans="1:16" s="85" customFormat="1" ht="12.75" customHeight="1">
      <c r="A14" s="82">
        <v>4</v>
      </c>
      <c r="B14" s="20" t="s">
        <v>25</v>
      </c>
      <c r="C14" s="20" t="s">
        <v>40</v>
      </c>
      <c r="D14" s="18" t="s">
        <v>76</v>
      </c>
      <c r="E14" s="19">
        <v>2000</v>
      </c>
      <c r="F14" s="19">
        <v>1</v>
      </c>
      <c r="G14" s="54">
        <v>37</v>
      </c>
      <c r="H14" s="54">
        <v>29</v>
      </c>
      <c r="I14" s="19">
        <v>37</v>
      </c>
      <c r="J14" s="19">
        <v>32</v>
      </c>
      <c r="K14" s="19">
        <v>26</v>
      </c>
      <c r="L14" s="54">
        <v>33</v>
      </c>
      <c r="M14" s="19">
        <v>24</v>
      </c>
      <c r="N14" s="54"/>
      <c r="O14" s="44"/>
      <c r="P14" s="84">
        <f>SUM(G14:O14)</f>
        <v>218</v>
      </c>
    </row>
    <row r="15" spans="1:16" s="85" customFormat="1" ht="12.75" customHeight="1">
      <c r="A15" s="82">
        <v>5</v>
      </c>
      <c r="B15" s="20" t="s">
        <v>222</v>
      </c>
      <c r="C15" s="20" t="s">
        <v>22</v>
      </c>
      <c r="D15" s="18" t="s">
        <v>43</v>
      </c>
      <c r="E15" s="26">
        <v>2000</v>
      </c>
      <c r="F15" s="26">
        <v>1</v>
      </c>
      <c r="G15" s="54">
        <v>31</v>
      </c>
      <c r="H15" s="54">
        <v>25</v>
      </c>
      <c r="I15" s="19"/>
      <c r="J15" s="19">
        <v>40</v>
      </c>
      <c r="K15" s="19">
        <v>37</v>
      </c>
      <c r="L15" s="54"/>
      <c r="M15" s="19"/>
      <c r="N15" s="54">
        <v>37</v>
      </c>
      <c r="O15" s="44">
        <v>40</v>
      </c>
      <c r="P15" s="84">
        <f>SUM(G15:O15)</f>
        <v>210</v>
      </c>
    </row>
    <row r="16" spans="1:16" s="85" customFormat="1" ht="12.75" customHeight="1">
      <c r="A16" s="82">
        <v>6</v>
      </c>
      <c r="B16" s="20" t="s">
        <v>152</v>
      </c>
      <c r="C16" s="20" t="s">
        <v>21</v>
      </c>
      <c r="D16" s="18" t="s">
        <v>104</v>
      </c>
      <c r="E16" s="19">
        <v>2001</v>
      </c>
      <c r="F16" s="26">
        <v>1</v>
      </c>
      <c r="G16" s="54"/>
      <c r="H16" s="54">
        <v>32</v>
      </c>
      <c r="I16" s="19">
        <v>26</v>
      </c>
      <c r="J16" s="19"/>
      <c r="K16" s="19"/>
      <c r="L16" s="54">
        <v>32</v>
      </c>
      <c r="M16" s="19">
        <v>37</v>
      </c>
      <c r="N16" s="54">
        <v>28</v>
      </c>
      <c r="O16" s="44">
        <v>33</v>
      </c>
      <c r="P16" s="84">
        <f>SUM(G16:O16)</f>
        <v>188</v>
      </c>
    </row>
    <row r="17" spans="1:16" s="85" customFormat="1" ht="12.75" customHeight="1">
      <c r="A17" s="82">
        <v>7</v>
      </c>
      <c r="B17" s="20" t="s">
        <v>130</v>
      </c>
      <c r="C17" s="20" t="s">
        <v>56</v>
      </c>
      <c r="D17" s="18" t="s">
        <v>128</v>
      </c>
      <c r="E17" s="19">
        <v>2001</v>
      </c>
      <c r="F17" s="26">
        <v>2</v>
      </c>
      <c r="G17" s="54">
        <v>30</v>
      </c>
      <c r="H17" s="54"/>
      <c r="I17" s="19"/>
      <c r="J17" s="19">
        <v>26</v>
      </c>
      <c r="K17" s="19">
        <v>31</v>
      </c>
      <c r="L17" s="54">
        <v>31</v>
      </c>
      <c r="M17" s="19">
        <v>29</v>
      </c>
      <c r="N17" s="54">
        <v>17</v>
      </c>
      <c r="O17" s="44">
        <v>23</v>
      </c>
      <c r="P17" s="84">
        <f>SUM(G17:O17)</f>
        <v>187</v>
      </c>
    </row>
    <row r="18" spans="1:16" s="85" customFormat="1" ht="12.75" customHeight="1">
      <c r="A18" s="82">
        <v>8</v>
      </c>
      <c r="B18" s="17" t="s">
        <v>337</v>
      </c>
      <c r="C18" s="17" t="s">
        <v>56</v>
      </c>
      <c r="D18" s="81" t="s">
        <v>128</v>
      </c>
      <c r="E18" s="19">
        <v>2001</v>
      </c>
      <c r="F18" s="19">
        <v>1</v>
      </c>
      <c r="G18" s="54">
        <v>17</v>
      </c>
      <c r="H18" s="54">
        <v>11</v>
      </c>
      <c r="I18" s="19">
        <v>17</v>
      </c>
      <c r="J18" s="19">
        <v>17</v>
      </c>
      <c r="K18" s="19">
        <v>27</v>
      </c>
      <c r="L18" s="54">
        <v>26</v>
      </c>
      <c r="M18" s="19">
        <v>27</v>
      </c>
      <c r="N18" s="54">
        <v>35</v>
      </c>
      <c r="O18" s="44">
        <v>15</v>
      </c>
      <c r="P18" s="84">
        <f>SUM(G18:O18)-O18-H18</f>
        <v>166</v>
      </c>
    </row>
    <row r="19" spans="1:16" s="85" customFormat="1" ht="12.75" customHeight="1">
      <c r="A19" s="82">
        <v>9</v>
      </c>
      <c r="B19" s="20" t="s">
        <v>129</v>
      </c>
      <c r="C19" s="20" t="s">
        <v>56</v>
      </c>
      <c r="D19" s="18" t="s">
        <v>128</v>
      </c>
      <c r="E19" s="19">
        <v>2001</v>
      </c>
      <c r="F19" s="19">
        <v>1</v>
      </c>
      <c r="G19" s="54">
        <v>33</v>
      </c>
      <c r="H19" s="54">
        <v>24</v>
      </c>
      <c r="I19" s="19"/>
      <c r="J19" s="19"/>
      <c r="K19" s="19"/>
      <c r="L19" s="54">
        <v>37</v>
      </c>
      <c r="M19" s="19">
        <v>32</v>
      </c>
      <c r="N19" s="54">
        <v>33</v>
      </c>
      <c r="O19" s="44">
        <v>25</v>
      </c>
      <c r="P19" s="84">
        <f>SUM(G19:O19)-H19</f>
        <v>160</v>
      </c>
    </row>
    <row r="20" spans="1:16" s="85" customFormat="1" ht="12.75" customHeight="1">
      <c r="A20" s="82">
        <v>10</v>
      </c>
      <c r="B20" s="20" t="s">
        <v>136</v>
      </c>
      <c r="C20" s="20" t="s">
        <v>21</v>
      </c>
      <c r="D20" s="18" t="s">
        <v>104</v>
      </c>
      <c r="E20" s="19">
        <v>2000</v>
      </c>
      <c r="F20" s="19">
        <v>1</v>
      </c>
      <c r="G20" s="54"/>
      <c r="H20" s="54">
        <v>10</v>
      </c>
      <c r="I20" s="19">
        <v>27</v>
      </c>
      <c r="J20" s="19"/>
      <c r="K20" s="19"/>
      <c r="L20" s="54">
        <v>28</v>
      </c>
      <c r="M20" s="19">
        <v>28</v>
      </c>
      <c r="N20" s="54">
        <v>29</v>
      </c>
      <c r="O20" s="44">
        <v>32</v>
      </c>
      <c r="P20" s="84">
        <f aca="true" t="shared" si="0" ref="P20:P25">SUM(G20:O20)</f>
        <v>154</v>
      </c>
    </row>
    <row r="21" spans="1:16" s="85" customFormat="1" ht="12.75" customHeight="1">
      <c r="A21" s="82">
        <v>11</v>
      </c>
      <c r="B21" s="17" t="s">
        <v>78</v>
      </c>
      <c r="C21" s="17" t="s">
        <v>22</v>
      </c>
      <c r="D21" s="18" t="s">
        <v>43</v>
      </c>
      <c r="E21" s="19">
        <v>2000</v>
      </c>
      <c r="F21" s="19">
        <v>3</v>
      </c>
      <c r="G21" s="54">
        <v>29</v>
      </c>
      <c r="H21" s="54">
        <v>30</v>
      </c>
      <c r="I21" s="19"/>
      <c r="J21" s="19">
        <v>27</v>
      </c>
      <c r="K21" s="19">
        <v>29</v>
      </c>
      <c r="L21" s="54">
        <v>23</v>
      </c>
      <c r="M21" s="19"/>
      <c r="N21" s="54"/>
      <c r="O21" s="44"/>
      <c r="P21" s="84">
        <f t="shared" si="0"/>
        <v>138</v>
      </c>
    </row>
    <row r="22" spans="1:16" s="85" customFormat="1" ht="12.75" customHeight="1">
      <c r="A22" s="82">
        <v>12</v>
      </c>
      <c r="B22" s="17" t="s">
        <v>341</v>
      </c>
      <c r="C22" s="17" t="s">
        <v>40</v>
      </c>
      <c r="D22" s="81" t="s">
        <v>76</v>
      </c>
      <c r="E22" s="19">
        <v>2000</v>
      </c>
      <c r="F22" s="19">
        <v>2</v>
      </c>
      <c r="G22" s="54"/>
      <c r="H22" s="54">
        <v>18</v>
      </c>
      <c r="I22" s="19">
        <v>22</v>
      </c>
      <c r="J22" s="19"/>
      <c r="K22" s="19">
        <v>24</v>
      </c>
      <c r="L22" s="54"/>
      <c r="M22" s="19">
        <v>31</v>
      </c>
      <c r="N22" s="54">
        <v>11</v>
      </c>
      <c r="O22" s="44">
        <v>29</v>
      </c>
      <c r="P22" s="84">
        <f t="shared" si="0"/>
        <v>135</v>
      </c>
    </row>
    <row r="23" spans="1:16" s="85" customFormat="1" ht="12.75" customHeight="1">
      <c r="A23" s="82">
        <v>13</v>
      </c>
      <c r="B23" s="20" t="s">
        <v>190</v>
      </c>
      <c r="C23" s="20" t="s">
        <v>40</v>
      </c>
      <c r="D23" s="81" t="s">
        <v>76</v>
      </c>
      <c r="E23" s="19">
        <v>2001</v>
      </c>
      <c r="F23" s="19">
        <v>3</v>
      </c>
      <c r="G23" s="54"/>
      <c r="H23" s="54"/>
      <c r="I23" s="19"/>
      <c r="J23" s="19">
        <v>21</v>
      </c>
      <c r="K23" s="19">
        <v>20</v>
      </c>
      <c r="L23" s="54">
        <v>22</v>
      </c>
      <c r="M23" s="19">
        <v>14</v>
      </c>
      <c r="N23" s="54">
        <v>23</v>
      </c>
      <c r="O23" s="44">
        <v>28</v>
      </c>
      <c r="P23" s="84">
        <f t="shared" si="0"/>
        <v>128</v>
      </c>
    </row>
    <row r="24" spans="1:16" s="85" customFormat="1" ht="12.75" customHeight="1">
      <c r="A24" s="82">
        <v>14</v>
      </c>
      <c r="B24" s="20" t="s">
        <v>159</v>
      </c>
      <c r="C24" s="20" t="s">
        <v>100</v>
      </c>
      <c r="D24" s="18" t="s">
        <v>73</v>
      </c>
      <c r="E24" s="19">
        <v>2000</v>
      </c>
      <c r="F24" s="19">
        <v>1</v>
      </c>
      <c r="G24" s="54">
        <v>16</v>
      </c>
      <c r="H24" s="54">
        <v>33</v>
      </c>
      <c r="I24" s="19">
        <v>33</v>
      </c>
      <c r="J24" s="19">
        <v>25</v>
      </c>
      <c r="K24" s="19">
        <v>19</v>
      </c>
      <c r="L24" s="54"/>
      <c r="M24" s="19"/>
      <c r="N24" s="54"/>
      <c r="O24" s="44"/>
      <c r="P24" s="84">
        <f t="shared" si="0"/>
        <v>126</v>
      </c>
    </row>
    <row r="25" spans="1:16" s="85" customFormat="1" ht="12.75" customHeight="1">
      <c r="A25" s="82">
        <v>15</v>
      </c>
      <c r="B25" s="20" t="s">
        <v>229</v>
      </c>
      <c r="C25" s="20" t="s">
        <v>224</v>
      </c>
      <c r="D25" s="18" t="s">
        <v>225</v>
      </c>
      <c r="E25" s="26">
        <v>2000</v>
      </c>
      <c r="F25" s="26">
        <v>1</v>
      </c>
      <c r="G25" s="54"/>
      <c r="H25" s="54">
        <v>31</v>
      </c>
      <c r="I25" s="19"/>
      <c r="J25" s="19">
        <v>37</v>
      </c>
      <c r="K25" s="19">
        <v>32</v>
      </c>
      <c r="L25" s="54"/>
      <c r="M25" s="19">
        <v>26</v>
      </c>
      <c r="N25" s="54"/>
      <c r="O25" s="44"/>
      <c r="P25" s="84">
        <f t="shared" si="0"/>
        <v>126</v>
      </c>
    </row>
    <row r="26" spans="1:16" s="85" customFormat="1" ht="12.75" customHeight="1">
      <c r="A26" s="82">
        <v>16</v>
      </c>
      <c r="B26" s="20" t="s">
        <v>199</v>
      </c>
      <c r="C26" s="20" t="s">
        <v>56</v>
      </c>
      <c r="D26" s="18" t="s">
        <v>128</v>
      </c>
      <c r="E26" s="26">
        <v>2001</v>
      </c>
      <c r="F26" s="26">
        <v>3</v>
      </c>
      <c r="G26" s="54">
        <v>21</v>
      </c>
      <c r="H26" s="54">
        <v>8</v>
      </c>
      <c r="I26" s="19"/>
      <c r="J26" s="19">
        <v>18</v>
      </c>
      <c r="K26" s="19">
        <v>22</v>
      </c>
      <c r="L26" s="54">
        <v>20</v>
      </c>
      <c r="M26" s="19">
        <v>16</v>
      </c>
      <c r="N26" s="54">
        <v>9</v>
      </c>
      <c r="O26" s="44">
        <v>18</v>
      </c>
      <c r="P26" s="84">
        <f>SUM(G26:O26)-H26</f>
        <v>124</v>
      </c>
    </row>
    <row r="27" spans="1:16" s="85" customFormat="1" ht="12.75" customHeight="1">
      <c r="A27" s="82">
        <v>17</v>
      </c>
      <c r="B27" s="20" t="s">
        <v>153</v>
      </c>
      <c r="C27" s="20" t="s">
        <v>15</v>
      </c>
      <c r="D27" s="18" t="s">
        <v>120</v>
      </c>
      <c r="E27" s="19">
        <v>2001</v>
      </c>
      <c r="F27" s="19">
        <v>1</v>
      </c>
      <c r="G27" s="54"/>
      <c r="H27" s="54">
        <v>23</v>
      </c>
      <c r="I27" s="19">
        <v>24</v>
      </c>
      <c r="J27" s="19"/>
      <c r="K27" s="19"/>
      <c r="L27" s="54">
        <v>13</v>
      </c>
      <c r="M27" s="19">
        <v>30</v>
      </c>
      <c r="N27" s="54">
        <v>30</v>
      </c>
      <c r="O27" s="44"/>
      <c r="P27" s="84">
        <f aca="true" t="shared" si="1" ref="P27:P35">SUM(G27:O27)</f>
        <v>120</v>
      </c>
    </row>
    <row r="28" spans="1:16" s="85" customFormat="1" ht="12.75" customHeight="1">
      <c r="A28" s="82">
        <v>18</v>
      </c>
      <c r="B28" s="20" t="s">
        <v>220</v>
      </c>
      <c r="C28" s="20" t="s">
        <v>40</v>
      </c>
      <c r="D28" s="18" t="s">
        <v>76</v>
      </c>
      <c r="E28" s="26">
        <v>2000</v>
      </c>
      <c r="F28" s="19">
        <v>2</v>
      </c>
      <c r="G28" s="54">
        <v>18</v>
      </c>
      <c r="H28" s="54">
        <v>28</v>
      </c>
      <c r="I28" s="19">
        <v>15</v>
      </c>
      <c r="J28" s="19"/>
      <c r="K28" s="19"/>
      <c r="L28" s="54"/>
      <c r="M28" s="19"/>
      <c r="N28" s="54">
        <v>27</v>
      </c>
      <c r="O28" s="44">
        <v>22</v>
      </c>
      <c r="P28" s="84">
        <f t="shared" si="1"/>
        <v>110</v>
      </c>
    </row>
    <row r="29" spans="1:16" s="85" customFormat="1" ht="12.75" customHeight="1">
      <c r="A29" s="82">
        <v>19</v>
      </c>
      <c r="B29" s="20" t="s">
        <v>402</v>
      </c>
      <c r="C29" s="20" t="s">
        <v>56</v>
      </c>
      <c r="D29" s="81" t="s">
        <v>128</v>
      </c>
      <c r="E29" s="19">
        <v>2001</v>
      </c>
      <c r="F29" s="19" t="s">
        <v>183</v>
      </c>
      <c r="G29" s="54">
        <v>20</v>
      </c>
      <c r="H29" s="54"/>
      <c r="I29" s="19">
        <v>25</v>
      </c>
      <c r="J29" s="19"/>
      <c r="K29" s="19"/>
      <c r="L29" s="54">
        <v>15</v>
      </c>
      <c r="M29" s="19">
        <v>21</v>
      </c>
      <c r="N29" s="54">
        <v>21</v>
      </c>
      <c r="O29" s="44">
        <v>8</v>
      </c>
      <c r="P29" s="84">
        <f t="shared" si="1"/>
        <v>110</v>
      </c>
    </row>
    <row r="30" spans="1:16" s="85" customFormat="1" ht="12.75" customHeight="1">
      <c r="A30" s="82">
        <v>20</v>
      </c>
      <c r="B30" s="20" t="s">
        <v>340</v>
      </c>
      <c r="C30" s="20" t="s">
        <v>15</v>
      </c>
      <c r="D30" s="18"/>
      <c r="E30" s="26">
        <v>2001</v>
      </c>
      <c r="F30" s="19">
        <v>2</v>
      </c>
      <c r="G30" s="54"/>
      <c r="H30" s="54">
        <v>27</v>
      </c>
      <c r="I30" s="19">
        <v>29</v>
      </c>
      <c r="J30" s="19"/>
      <c r="K30" s="19"/>
      <c r="L30" s="54"/>
      <c r="M30" s="19"/>
      <c r="N30" s="54">
        <v>26</v>
      </c>
      <c r="O30" s="44">
        <v>24</v>
      </c>
      <c r="P30" s="84">
        <f t="shared" si="1"/>
        <v>106</v>
      </c>
    </row>
    <row r="31" spans="1:16" s="85" customFormat="1" ht="12.75" customHeight="1">
      <c r="A31" s="82">
        <v>21</v>
      </c>
      <c r="B31" s="20" t="s">
        <v>450</v>
      </c>
      <c r="C31" s="20" t="s">
        <v>224</v>
      </c>
      <c r="D31" s="81" t="s">
        <v>225</v>
      </c>
      <c r="E31" s="19">
        <v>2001</v>
      </c>
      <c r="F31" s="19" t="s">
        <v>195</v>
      </c>
      <c r="G31" s="54"/>
      <c r="H31" s="54">
        <v>26</v>
      </c>
      <c r="I31" s="19"/>
      <c r="J31" s="19">
        <v>23</v>
      </c>
      <c r="K31" s="19">
        <v>23</v>
      </c>
      <c r="L31" s="54"/>
      <c r="M31" s="19">
        <v>19</v>
      </c>
      <c r="N31" s="54"/>
      <c r="O31" s="44"/>
      <c r="P31" s="84">
        <f t="shared" si="1"/>
        <v>91</v>
      </c>
    </row>
    <row r="32" spans="1:16" s="85" customFormat="1" ht="12.75" customHeight="1">
      <c r="A32" s="82">
        <v>22</v>
      </c>
      <c r="B32" s="20" t="s">
        <v>86</v>
      </c>
      <c r="C32" s="20" t="s">
        <v>15</v>
      </c>
      <c r="D32" s="18" t="s">
        <v>120</v>
      </c>
      <c r="E32" s="19">
        <v>2001</v>
      </c>
      <c r="F32" s="19">
        <v>3</v>
      </c>
      <c r="G32" s="54"/>
      <c r="H32" s="54"/>
      <c r="I32" s="19">
        <v>19</v>
      </c>
      <c r="J32" s="19"/>
      <c r="K32" s="19"/>
      <c r="L32" s="54">
        <v>29</v>
      </c>
      <c r="M32" s="19"/>
      <c r="N32" s="54">
        <v>13</v>
      </c>
      <c r="O32" s="44">
        <v>27</v>
      </c>
      <c r="P32" s="84">
        <f t="shared" si="1"/>
        <v>88</v>
      </c>
    </row>
    <row r="33" spans="1:16" s="85" customFormat="1" ht="12.75" customHeight="1">
      <c r="A33" s="82">
        <v>23</v>
      </c>
      <c r="B33" s="17" t="s">
        <v>343</v>
      </c>
      <c r="C33" s="17" t="s">
        <v>139</v>
      </c>
      <c r="D33" s="81" t="s">
        <v>166</v>
      </c>
      <c r="E33" s="19">
        <v>2001</v>
      </c>
      <c r="F33" s="19" t="s">
        <v>182</v>
      </c>
      <c r="G33" s="54">
        <v>26</v>
      </c>
      <c r="H33" s="54">
        <v>12</v>
      </c>
      <c r="I33" s="19">
        <v>28</v>
      </c>
      <c r="J33" s="19"/>
      <c r="K33" s="19"/>
      <c r="L33" s="54"/>
      <c r="M33" s="19">
        <v>20</v>
      </c>
      <c r="N33" s="54"/>
      <c r="O33" s="44"/>
      <c r="P33" s="84">
        <f t="shared" si="1"/>
        <v>86</v>
      </c>
    </row>
    <row r="34" spans="1:16" s="85" customFormat="1" ht="12.75" customHeight="1">
      <c r="A34" s="82">
        <v>24</v>
      </c>
      <c r="B34" s="17" t="s">
        <v>339</v>
      </c>
      <c r="C34" s="17" t="s">
        <v>139</v>
      </c>
      <c r="D34" s="81" t="s">
        <v>166</v>
      </c>
      <c r="E34" s="19">
        <v>2001</v>
      </c>
      <c r="F34" s="19" t="s">
        <v>182</v>
      </c>
      <c r="G34" s="54">
        <v>28</v>
      </c>
      <c r="H34" s="54"/>
      <c r="I34" s="19"/>
      <c r="J34" s="19"/>
      <c r="K34" s="19"/>
      <c r="L34" s="54"/>
      <c r="M34" s="19">
        <v>23</v>
      </c>
      <c r="N34" s="54">
        <v>14</v>
      </c>
      <c r="O34" s="44">
        <v>21</v>
      </c>
      <c r="P34" s="84">
        <f t="shared" si="1"/>
        <v>86</v>
      </c>
    </row>
    <row r="35" spans="1:16" s="85" customFormat="1" ht="12.75" customHeight="1">
      <c r="A35" s="82">
        <v>25</v>
      </c>
      <c r="B35" s="20" t="s">
        <v>226</v>
      </c>
      <c r="C35" s="20" t="s">
        <v>224</v>
      </c>
      <c r="D35" s="18" t="s">
        <v>225</v>
      </c>
      <c r="E35" s="26">
        <v>2000</v>
      </c>
      <c r="F35" s="19">
        <v>2</v>
      </c>
      <c r="G35" s="54"/>
      <c r="H35" s="54">
        <v>17</v>
      </c>
      <c r="I35" s="19"/>
      <c r="J35" s="19">
        <v>31</v>
      </c>
      <c r="K35" s="19">
        <v>25</v>
      </c>
      <c r="L35" s="54"/>
      <c r="M35" s="19">
        <v>12</v>
      </c>
      <c r="N35" s="54"/>
      <c r="O35" s="44"/>
      <c r="P35" s="84">
        <f t="shared" si="1"/>
        <v>85</v>
      </c>
    </row>
    <row r="36" spans="1:16" s="85" customFormat="1" ht="12.75">
      <c r="A36" s="82">
        <v>26</v>
      </c>
      <c r="B36" s="20" t="s">
        <v>85</v>
      </c>
      <c r="C36" s="20" t="s">
        <v>15</v>
      </c>
      <c r="D36" s="18" t="s">
        <v>120</v>
      </c>
      <c r="E36" s="19">
        <v>2001</v>
      </c>
      <c r="F36" s="26">
        <v>3</v>
      </c>
      <c r="G36" s="54">
        <v>13</v>
      </c>
      <c r="H36" s="54">
        <v>15</v>
      </c>
      <c r="I36" s="19"/>
      <c r="J36" s="19"/>
      <c r="K36" s="19"/>
      <c r="L36" s="54">
        <v>16</v>
      </c>
      <c r="M36" s="19">
        <v>18</v>
      </c>
      <c r="N36" s="54">
        <v>24</v>
      </c>
      <c r="O36" s="44">
        <v>7</v>
      </c>
      <c r="P36" s="96">
        <f>SUM(G36:O36)-G36</f>
        <v>80</v>
      </c>
    </row>
    <row r="37" spans="1:16" s="85" customFormat="1" ht="12.75">
      <c r="A37" s="82">
        <v>27</v>
      </c>
      <c r="B37" s="17" t="s">
        <v>342</v>
      </c>
      <c r="C37" s="17" t="s">
        <v>56</v>
      </c>
      <c r="D37" s="81" t="s">
        <v>128</v>
      </c>
      <c r="E37" s="19">
        <v>2001</v>
      </c>
      <c r="F37" s="19">
        <v>3</v>
      </c>
      <c r="G37" s="54">
        <v>14</v>
      </c>
      <c r="H37" s="54">
        <v>21</v>
      </c>
      <c r="I37" s="19"/>
      <c r="J37" s="19"/>
      <c r="K37" s="19"/>
      <c r="L37" s="54">
        <v>17</v>
      </c>
      <c r="M37" s="19"/>
      <c r="N37" s="54">
        <v>15</v>
      </c>
      <c r="O37" s="44">
        <v>26</v>
      </c>
      <c r="P37" s="96">
        <f>SUM(G37:O37)-G37</f>
        <v>79</v>
      </c>
    </row>
    <row r="38" spans="1:16" s="85" customFormat="1" ht="12.75">
      <c r="A38" s="82">
        <v>28</v>
      </c>
      <c r="B38" s="20" t="s">
        <v>465</v>
      </c>
      <c r="C38" s="20" t="s">
        <v>363</v>
      </c>
      <c r="D38" s="81" t="s">
        <v>469</v>
      </c>
      <c r="E38" s="19">
        <v>2001</v>
      </c>
      <c r="F38" s="19" t="s">
        <v>195</v>
      </c>
      <c r="G38" s="54"/>
      <c r="H38" s="54"/>
      <c r="I38" s="19">
        <v>30</v>
      </c>
      <c r="J38" s="19"/>
      <c r="K38" s="19"/>
      <c r="L38" s="54"/>
      <c r="M38" s="19">
        <v>15</v>
      </c>
      <c r="N38" s="54">
        <v>16</v>
      </c>
      <c r="O38" s="44">
        <v>16</v>
      </c>
      <c r="P38" s="96">
        <f>SUM(G38:O38)</f>
        <v>77</v>
      </c>
    </row>
    <row r="39" spans="1:16" s="85" customFormat="1" ht="12.75">
      <c r="A39" s="82">
        <v>29</v>
      </c>
      <c r="B39" s="20" t="s">
        <v>87</v>
      </c>
      <c r="C39" s="20" t="s">
        <v>15</v>
      </c>
      <c r="D39" s="18" t="s">
        <v>120</v>
      </c>
      <c r="E39" s="19">
        <v>2001</v>
      </c>
      <c r="F39" s="19">
        <v>2</v>
      </c>
      <c r="G39" s="54">
        <v>12</v>
      </c>
      <c r="H39" s="54">
        <v>7</v>
      </c>
      <c r="I39" s="19">
        <v>20</v>
      </c>
      <c r="J39" s="19"/>
      <c r="K39" s="19"/>
      <c r="L39" s="54">
        <v>35</v>
      </c>
      <c r="M39" s="19"/>
      <c r="N39" s="54">
        <v>8</v>
      </c>
      <c r="O39" s="44"/>
      <c r="P39" s="96">
        <f>SUM(G39:O39)-H39</f>
        <v>75</v>
      </c>
    </row>
    <row r="40" spans="1:16" s="85" customFormat="1" ht="12.75">
      <c r="A40" s="82">
        <v>30</v>
      </c>
      <c r="B40" s="20" t="s">
        <v>335</v>
      </c>
      <c r="C40" s="20" t="s">
        <v>20</v>
      </c>
      <c r="D40" s="18" t="s">
        <v>107</v>
      </c>
      <c r="E40" s="26">
        <v>2001</v>
      </c>
      <c r="F40" s="19">
        <v>3</v>
      </c>
      <c r="G40" s="54">
        <v>24</v>
      </c>
      <c r="H40" s="54"/>
      <c r="I40" s="19"/>
      <c r="J40" s="19"/>
      <c r="K40" s="19">
        <v>33</v>
      </c>
      <c r="L40" s="54"/>
      <c r="M40" s="19"/>
      <c r="N40" s="54"/>
      <c r="O40" s="44">
        <v>17</v>
      </c>
      <c r="P40" s="96">
        <f aca="true" t="shared" si="2" ref="P40:P48">SUM(G40:O40)</f>
        <v>74</v>
      </c>
    </row>
    <row r="41" spans="1:16" s="85" customFormat="1" ht="12.75">
      <c r="A41" s="82">
        <v>31</v>
      </c>
      <c r="B41" s="20" t="s">
        <v>403</v>
      </c>
      <c r="C41" s="20" t="s">
        <v>139</v>
      </c>
      <c r="D41" s="81" t="s">
        <v>166</v>
      </c>
      <c r="E41" s="19">
        <v>2001</v>
      </c>
      <c r="F41" s="19" t="s">
        <v>183</v>
      </c>
      <c r="G41" s="54">
        <v>15</v>
      </c>
      <c r="H41" s="54">
        <v>9</v>
      </c>
      <c r="I41" s="19">
        <v>18</v>
      </c>
      <c r="J41" s="19"/>
      <c r="K41" s="19"/>
      <c r="L41" s="54">
        <v>18</v>
      </c>
      <c r="M41" s="19"/>
      <c r="N41" s="54"/>
      <c r="O41" s="44">
        <v>12</v>
      </c>
      <c r="P41" s="96">
        <f t="shared" si="2"/>
        <v>72</v>
      </c>
    </row>
    <row r="42" spans="1:16" s="85" customFormat="1" ht="12.75">
      <c r="A42" s="82">
        <v>32</v>
      </c>
      <c r="B42" s="20" t="s">
        <v>223</v>
      </c>
      <c r="C42" s="20" t="s">
        <v>224</v>
      </c>
      <c r="D42" s="18" t="s">
        <v>225</v>
      </c>
      <c r="E42" s="26">
        <v>2000</v>
      </c>
      <c r="F42" s="19" t="s">
        <v>183</v>
      </c>
      <c r="G42" s="54"/>
      <c r="H42" s="54">
        <v>20</v>
      </c>
      <c r="I42" s="19"/>
      <c r="J42" s="19">
        <v>24</v>
      </c>
      <c r="K42" s="19">
        <v>28</v>
      </c>
      <c r="L42" s="54"/>
      <c r="M42" s="19"/>
      <c r="N42" s="54"/>
      <c r="O42" s="44"/>
      <c r="P42" s="96">
        <f t="shared" si="2"/>
        <v>72</v>
      </c>
    </row>
    <row r="43" spans="1:16" s="85" customFormat="1" ht="12.75">
      <c r="A43" s="82">
        <v>33</v>
      </c>
      <c r="B43" s="20" t="s">
        <v>227</v>
      </c>
      <c r="C43" s="20" t="s">
        <v>224</v>
      </c>
      <c r="D43" s="18" t="s">
        <v>225</v>
      </c>
      <c r="E43" s="26">
        <v>2000</v>
      </c>
      <c r="F43" s="26">
        <v>3</v>
      </c>
      <c r="G43" s="54"/>
      <c r="H43" s="54">
        <v>5</v>
      </c>
      <c r="I43" s="19"/>
      <c r="J43" s="19">
        <v>29</v>
      </c>
      <c r="K43" s="19">
        <v>12</v>
      </c>
      <c r="L43" s="54"/>
      <c r="M43" s="19">
        <v>25</v>
      </c>
      <c r="N43" s="54"/>
      <c r="O43" s="44"/>
      <c r="P43" s="96">
        <f t="shared" si="2"/>
        <v>71</v>
      </c>
    </row>
    <row r="44" spans="1:16" s="85" customFormat="1" ht="12.75">
      <c r="A44" s="82">
        <v>34</v>
      </c>
      <c r="B44" s="20" t="s">
        <v>336</v>
      </c>
      <c r="C44" s="20" t="s">
        <v>15</v>
      </c>
      <c r="D44" s="18" t="s">
        <v>120</v>
      </c>
      <c r="E44" s="26">
        <v>2001</v>
      </c>
      <c r="F44" s="19" t="s">
        <v>195</v>
      </c>
      <c r="G44" s="54">
        <v>10</v>
      </c>
      <c r="H44" s="54">
        <v>35</v>
      </c>
      <c r="I44" s="19">
        <v>21</v>
      </c>
      <c r="J44" s="19"/>
      <c r="K44" s="19"/>
      <c r="L44" s="54"/>
      <c r="M44" s="19"/>
      <c r="N44" s="54"/>
      <c r="O44" s="44"/>
      <c r="P44" s="96">
        <f t="shared" si="2"/>
        <v>66</v>
      </c>
    </row>
    <row r="45" spans="1:16" s="85" customFormat="1" ht="12.75">
      <c r="A45" s="82">
        <v>35</v>
      </c>
      <c r="B45" s="20" t="s">
        <v>454</v>
      </c>
      <c r="C45" s="20" t="s">
        <v>5</v>
      </c>
      <c r="D45" s="81" t="s">
        <v>47</v>
      </c>
      <c r="E45" s="19">
        <v>2000</v>
      </c>
      <c r="F45" s="19" t="s">
        <v>183</v>
      </c>
      <c r="G45" s="54"/>
      <c r="H45" s="54">
        <v>6</v>
      </c>
      <c r="I45" s="19">
        <v>23</v>
      </c>
      <c r="J45" s="19"/>
      <c r="K45" s="19"/>
      <c r="L45" s="54">
        <v>21</v>
      </c>
      <c r="M45" s="19">
        <v>13</v>
      </c>
      <c r="N45" s="54"/>
      <c r="O45" s="44"/>
      <c r="P45" s="96">
        <f t="shared" si="2"/>
        <v>63</v>
      </c>
    </row>
    <row r="46" spans="1:16" s="85" customFormat="1" ht="12.75">
      <c r="A46" s="82">
        <v>36</v>
      </c>
      <c r="B46" s="20" t="s">
        <v>151</v>
      </c>
      <c r="C46" s="20" t="s">
        <v>5</v>
      </c>
      <c r="D46" s="18" t="s">
        <v>47</v>
      </c>
      <c r="E46" s="19">
        <v>2001</v>
      </c>
      <c r="F46" s="19">
        <v>3</v>
      </c>
      <c r="G46" s="54">
        <v>27</v>
      </c>
      <c r="H46" s="54"/>
      <c r="I46" s="19">
        <v>35</v>
      </c>
      <c r="J46" s="19"/>
      <c r="K46" s="19"/>
      <c r="L46" s="54"/>
      <c r="M46" s="19"/>
      <c r="N46" s="54"/>
      <c r="O46" s="44"/>
      <c r="P46" s="96">
        <f t="shared" si="2"/>
        <v>62</v>
      </c>
    </row>
    <row r="47" spans="1:16" s="85" customFormat="1" ht="12.75">
      <c r="A47" s="82">
        <v>37</v>
      </c>
      <c r="B47" s="20" t="s">
        <v>452</v>
      </c>
      <c r="C47" s="20" t="s">
        <v>224</v>
      </c>
      <c r="D47" s="81" t="s">
        <v>225</v>
      </c>
      <c r="E47" s="19">
        <v>2001</v>
      </c>
      <c r="F47" s="19" t="s">
        <v>183</v>
      </c>
      <c r="G47" s="54"/>
      <c r="H47" s="54">
        <v>14</v>
      </c>
      <c r="I47" s="19"/>
      <c r="J47" s="19">
        <v>20</v>
      </c>
      <c r="K47" s="19">
        <v>16</v>
      </c>
      <c r="L47" s="54"/>
      <c r="M47" s="19">
        <v>12</v>
      </c>
      <c r="N47" s="54"/>
      <c r="O47" s="44"/>
      <c r="P47" s="96">
        <f t="shared" si="2"/>
        <v>62</v>
      </c>
    </row>
    <row r="48" spans="1:16" s="85" customFormat="1" ht="12.75">
      <c r="A48" s="82">
        <v>38</v>
      </c>
      <c r="B48" s="20" t="s">
        <v>228</v>
      </c>
      <c r="C48" s="20" t="s">
        <v>22</v>
      </c>
      <c r="D48" s="18" t="s">
        <v>43</v>
      </c>
      <c r="E48" s="26">
        <v>2000</v>
      </c>
      <c r="F48" s="26" t="s">
        <v>182</v>
      </c>
      <c r="G48" s="54">
        <v>19</v>
      </c>
      <c r="H48" s="54"/>
      <c r="I48" s="19"/>
      <c r="J48" s="19"/>
      <c r="K48" s="19">
        <v>17</v>
      </c>
      <c r="L48" s="54">
        <v>25</v>
      </c>
      <c r="M48" s="19"/>
      <c r="N48" s="54"/>
      <c r="O48" s="44"/>
      <c r="P48" s="96">
        <f t="shared" si="2"/>
        <v>61</v>
      </c>
    </row>
    <row r="49" spans="1:16" s="85" customFormat="1" ht="12.75">
      <c r="A49" s="82">
        <v>39</v>
      </c>
      <c r="B49" s="20" t="s">
        <v>404</v>
      </c>
      <c r="C49" s="20" t="s">
        <v>56</v>
      </c>
      <c r="D49" s="81" t="s">
        <v>128</v>
      </c>
      <c r="E49" s="19">
        <v>2001</v>
      </c>
      <c r="F49" s="19" t="s">
        <v>183</v>
      </c>
      <c r="G49" s="54">
        <v>11</v>
      </c>
      <c r="H49" s="54">
        <v>4</v>
      </c>
      <c r="I49" s="19"/>
      <c r="J49" s="19"/>
      <c r="K49" s="19"/>
      <c r="L49" s="54">
        <v>24</v>
      </c>
      <c r="M49" s="19">
        <v>6</v>
      </c>
      <c r="N49" s="54">
        <v>12</v>
      </c>
      <c r="O49" s="44">
        <v>6</v>
      </c>
      <c r="P49" s="96">
        <f>SUM(G49:O49)-H49</f>
        <v>59</v>
      </c>
    </row>
    <row r="50" spans="1:16" s="85" customFormat="1" ht="12.75">
      <c r="A50" s="82">
        <v>40</v>
      </c>
      <c r="B50" s="20" t="s">
        <v>193</v>
      </c>
      <c r="C50" s="20" t="s">
        <v>304</v>
      </c>
      <c r="D50" s="18" t="s">
        <v>290</v>
      </c>
      <c r="E50" s="26">
        <v>2001</v>
      </c>
      <c r="F50" s="19" t="s">
        <v>195</v>
      </c>
      <c r="G50" s="54">
        <v>22</v>
      </c>
      <c r="H50" s="54"/>
      <c r="I50" s="19"/>
      <c r="J50" s="19"/>
      <c r="K50" s="19"/>
      <c r="L50" s="54"/>
      <c r="M50" s="19">
        <v>17</v>
      </c>
      <c r="N50" s="54"/>
      <c r="O50" s="44">
        <v>19</v>
      </c>
      <c r="P50" s="96">
        <f aca="true" t="shared" si="3" ref="P50:P72">SUM(G50:O50)</f>
        <v>58</v>
      </c>
    </row>
    <row r="51" spans="1:16" s="85" customFormat="1" ht="12.75">
      <c r="A51" s="82">
        <v>41</v>
      </c>
      <c r="B51" s="20" t="s">
        <v>198</v>
      </c>
      <c r="C51" s="20" t="s">
        <v>188</v>
      </c>
      <c r="D51" s="18" t="s">
        <v>189</v>
      </c>
      <c r="E51" s="26">
        <v>2001</v>
      </c>
      <c r="F51" s="19" t="s">
        <v>183</v>
      </c>
      <c r="G51" s="54">
        <v>25</v>
      </c>
      <c r="H51" s="54"/>
      <c r="I51" s="19">
        <v>16</v>
      </c>
      <c r="J51" s="19"/>
      <c r="K51" s="19">
        <v>15</v>
      </c>
      <c r="L51" s="54"/>
      <c r="M51" s="19"/>
      <c r="N51" s="54"/>
      <c r="O51" s="44"/>
      <c r="P51" s="96">
        <f t="shared" si="3"/>
        <v>56</v>
      </c>
    </row>
    <row r="52" spans="1:16" s="85" customFormat="1" ht="12.75">
      <c r="A52" s="82">
        <v>42</v>
      </c>
      <c r="B52" s="20" t="s">
        <v>536</v>
      </c>
      <c r="C52" s="20" t="s">
        <v>522</v>
      </c>
      <c r="D52" s="81"/>
      <c r="E52" s="19">
        <v>2001</v>
      </c>
      <c r="F52" s="30">
        <v>3</v>
      </c>
      <c r="G52" s="57"/>
      <c r="H52" s="57"/>
      <c r="I52" s="30"/>
      <c r="J52" s="30"/>
      <c r="K52" s="30"/>
      <c r="L52" s="57"/>
      <c r="M52" s="30"/>
      <c r="N52" s="57">
        <v>19</v>
      </c>
      <c r="O52" s="89">
        <v>30</v>
      </c>
      <c r="P52" s="109">
        <f t="shared" si="3"/>
        <v>49</v>
      </c>
    </row>
    <row r="53" spans="1:16" s="85" customFormat="1" ht="12.75">
      <c r="A53" s="82">
        <v>43</v>
      </c>
      <c r="B53" s="20" t="s">
        <v>512</v>
      </c>
      <c r="C53" s="20" t="s">
        <v>139</v>
      </c>
      <c r="D53" s="81" t="s">
        <v>166</v>
      </c>
      <c r="E53" s="19">
        <v>2000</v>
      </c>
      <c r="F53" s="19">
        <v>3</v>
      </c>
      <c r="G53" s="54"/>
      <c r="H53" s="54"/>
      <c r="I53" s="19"/>
      <c r="J53" s="19"/>
      <c r="K53" s="19"/>
      <c r="L53" s="54"/>
      <c r="M53" s="19">
        <v>22</v>
      </c>
      <c r="N53" s="54">
        <v>25</v>
      </c>
      <c r="O53" s="19"/>
      <c r="P53" s="109">
        <f t="shared" si="3"/>
        <v>47</v>
      </c>
    </row>
    <row r="54" spans="1:16" s="85" customFormat="1" ht="12.75">
      <c r="A54" s="82">
        <v>44</v>
      </c>
      <c r="B54" s="17" t="s">
        <v>344</v>
      </c>
      <c r="C54" s="17" t="s">
        <v>139</v>
      </c>
      <c r="D54" s="81" t="s">
        <v>166</v>
      </c>
      <c r="E54" s="19">
        <v>2001</v>
      </c>
      <c r="F54" s="88" t="s">
        <v>182</v>
      </c>
      <c r="G54" s="57"/>
      <c r="H54" s="57"/>
      <c r="I54" s="30"/>
      <c r="J54" s="30"/>
      <c r="K54" s="30"/>
      <c r="L54" s="57"/>
      <c r="M54" s="30">
        <v>10</v>
      </c>
      <c r="N54" s="57">
        <v>22</v>
      </c>
      <c r="O54" s="30">
        <v>9</v>
      </c>
      <c r="P54" s="109">
        <f t="shared" si="3"/>
        <v>41</v>
      </c>
    </row>
    <row r="55" spans="1:16" s="85" customFormat="1" ht="12.75">
      <c r="A55" s="82">
        <v>45</v>
      </c>
      <c r="B55" s="20" t="s">
        <v>451</v>
      </c>
      <c r="C55" s="20" t="s">
        <v>56</v>
      </c>
      <c r="D55" s="81" t="s">
        <v>128</v>
      </c>
      <c r="E55" s="19">
        <v>2001</v>
      </c>
      <c r="F55" s="19" t="s">
        <v>183</v>
      </c>
      <c r="G55" s="54"/>
      <c r="H55" s="54">
        <v>19</v>
      </c>
      <c r="I55" s="19"/>
      <c r="J55" s="19"/>
      <c r="K55" s="19"/>
      <c r="L55" s="54">
        <v>12</v>
      </c>
      <c r="M55" s="19">
        <v>8</v>
      </c>
      <c r="N55" s="54"/>
      <c r="O55" s="19"/>
      <c r="P55" s="109">
        <f t="shared" si="3"/>
        <v>39</v>
      </c>
    </row>
    <row r="56" spans="1:16" s="85" customFormat="1" ht="12.75">
      <c r="A56" s="82">
        <v>46</v>
      </c>
      <c r="B56" s="20" t="s">
        <v>131</v>
      </c>
      <c r="C56" s="20" t="s">
        <v>56</v>
      </c>
      <c r="D56" s="18" t="s">
        <v>128</v>
      </c>
      <c r="E56" s="19">
        <v>2001</v>
      </c>
      <c r="F56" s="19" t="s">
        <v>182</v>
      </c>
      <c r="G56" s="54">
        <v>23</v>
      </c>
      <c r="H56" s="54">
        <v>16</v>
      </c>
      <c r="I56" s="19"/>
      <c r="J56" s="19"/>
      <c r="K56" s="19"/>
      <c r="L56" s="54"/>
      <c r="M56" s="19"/>
      <c r="N56" s="54"/>
      <c r="O56" s="19"/>
      <c r="P56" s="109">
        <f t="shared" si="3"/>
        <v>39</v>
      </c>
    </row>
    <row r="57" spans="1:16" s="85" customFormat="1" ht="12.75">
      <c r="A57" s="82">
        <v>47</v>
      </c>
      <c r="B57" s="17" t="s">
        <v>345</v>
      </c>
      <c r="C57" s="17" t="s">
        <v>20</v>
      </c>
      <c r="D57" s="81" t="s">
        <v>107</v>
      </c>
      <c r="E57" s="19">
        <v>2000</v>
      </c>
      <c r="F57" s="19" t="s">
        <v>183</v>
      </c>
      <c r="G57" s="54"/>
      <c r="H57" s="54"/>
      <c r="I57" s="19"/>
      <c r="J57" s="19"/>
      <c r="K57" s="19"/>
      <c r="L57" s="54"/>
      <c r="M57" s="19"/>
      <c r="N57" s="54">
        <v>18</v>
      </c>
      <c r="O57" s="19">
        <v>20</v>
      </c>
      <c r="P57" s="109">
        <f t="shared" si="3"/>
        <v>38</v>
      </c>
    </row>
    <row r="58" spans="1:16" s="85" customFormat="1" ht="12.75">
      <c r="A58" s="82">
        <v>48</v>
      </c>
      <c r="B58" s="20" t="s">
        <v>196</v>
      </c>
      <c r="C58" s="20" t="s">
        <v>188</v>
      </c>
      <c r="D58" s="18" t="s">
        <v>189</v>
      </c>
      <c r="E58" s="26">
        <v>2001</v>
      </c>
      <c r="F58" s="26" t="s">
        <v>182</v>
      </c>
      <c r="G58" s="54"/>
      <c r="H58" s="54"/>
      <c r="I58" s="19"/>
      <c r="J58" s="19">
        <v>19</v>
      </c>
      <c r="K58" s="19">
        <v>18</v>
      </c>
      <c r="L58" s="54"/>
      <c r="M58" s="19"/>
      <c r="N58" s="54"/>
      <c r="O58" s="19"/>
      <c r="P58" s="109">
        <f t="shared" si="3"/>
        <v>37</v>
      </c>
    </row>
    <row r="59" spans="1:16" s="85" customFormat="1" ht="12.75">
      <c r="A59" s="82">
        <v>49</v>
      </c>
      <c r="B59" s="20" t="s">
        <v>453</v>
      </c>
      <c r="C59" s="20" t="s">
        <v>56</v>
      </c>
      <c r="D59" s="81" t="s">
        <v>128</v>
      </c>
      <c r="E59" s="19">
        <v>2001</v>
      </c>
      <c r="F59" s="19" t="s">
        <v>183</v>
      </c>
      <c r="G59" s="54"/>
      <c r="H59" s="54">
        <v>13</v>
      </c>
      <c r="I59" s="19"/>
      <c r="J59" s="19"/>
      <c r="K59" s="19"/>
      <c r="L59" s="54">
        <v>15</v>
      </c>
      <c r="M59" s="19">
        <v>7</v>
      </c>
      <c r="N59" s="54"/>
      <c r="O59" s="19"/>
      <c r="P59" s="109">
        <f t="shared" si="3"/>
        <v>35</v>
      </c>
    </row>
    <row r="60" spans="1:16" s="85" customFormat="1" ht="12.75">
      <c r="A60" s="82">
        <v>50</v>
      </c>
      <c r="B60" s="20" t="s">
        <v>480</v>
      </c>
      <c r="C60" s="20" t="s">
        <v>100</v>
      </c>
      <c r="D60" s="81" t="s">
        <v>73</v>
      </c>
      <c r="E60" s="19">
        <v>2000</v>
      </c>
      <c r="F60" s="19">
        <v>2</v>
      </c>
      <c r="G60" s="54"/>
      <c r="H60" s="54"/>
      <c r="I60" s="19"/>
      <c r="J60" s="19">
        <v>30</v>
      </c>
      <c r="K60" s="19"/>
      <c r="L60" s="54"/>
      <c r="M60" s="19"/>
      <c r="N60" s="54"/>
      <c r="O60" s="19"/>
      <c r="P60" s="109">
        <f t="shared" si="3"/>
        <v>30</v>
      </c>
    </row>
    <row r="61" spans="1:16" s="85" customFormat="1" ht="12.75">
      <c r="A61" s="82">
        <v>51</v>
      </c>
      <c r="B61" s="14" t="s">
        <v>124</v>
      </c>
      <c r="C61" s="14" t="s">
        <v>23</v>
      </c>
      <c r="D61" s="13" t="s">
        <v>71</v>
      </c>
      <c r="E61" s="11">
        <v>2001</v>
      </c>
      <c r="F61" s="19">
        <v>3</v>
      </c>
      <c r="G61" s="54"/>
      <c r="H61" s="54"/>
      <c r="I61" s="11"/>
      <c r="J61" s="11">
        <v>28</v>
      </c>
      <c r="K61" s="11"/>
      <c r="L61" s="54"/>
      <c r="M61" s="11"/>
      <c r="N61" s="54"/>
      <c r="O61" s="11"/>
      <c r="P61" s="51">
        <f t="shared" si="3"/>
        <v>28</v>
      </c>
    </row>
    <row r="62" spans="1:16" s="85" customFormat="1" ht="12.75">
      <c r="A62" s="82">
        <v>52</v>
      </c>
      <c r="B62" s="20" t="s">
        <v>537</v>
      </c>
      <c r="C62" s="20" t="s">
        <v>528</v>
      </c>
      <c r="D62" s="81"/>
      <c r="E62" s="19">
        <v>2001</v>
      </c>
      <c r="F62" s="19" t="s">
        <v>184</v>
      </c>
      <c r="G62" s="54"/>
      <c r="H62" s="54"/>
      <c r="I62" s="19"/>
      <c r="J62" s="19"/>
      <c r="K62" s="19"/>
      <c r="L62" s="54"/>
      <c r="M62" s="19"/>
      <c r="N62" s="54">
        <v>10</v>
      </c>
      <c r="O62" s="19">
        <v>13</v>
      </c>
      <c r="P62" s="109">
        <f t="shared" si="3"/>
        <v>23</v>
      </c>
    </row>
    <row r="63" spans="1:16" s="85" customFormat="1" ht="12.75">
      <c r="A63" s="82">
        <v>53</v>
      </c>
      <c r="B63" s="20" t="s">
        <v>308</v>
      </c>
      <c r="C63" s="20" t="s">
        <v>117</v>
      </c>
      <c r="D63" s="81" t="s">
        <v>118</v>
      </c>
      <c r="E63" s="19">
        <v>2000</v>
      </c>
      <c r="F63" s="19" t="s">
        <v>184</v>
      </c>
      <c r="G63" s="54"/>
      <c r="H63" s="54"/>
      <c r="I63" s="19"/>
      <c r="J63" s="19"/>
      <c r="K63" s="19">
        <v>21</v>
      </c>
      <c r="L63" s="54"/>
      <c r="M63" s="19"/>
      <c r="N63" s="54"/>
      <c r="O63" s="19"/>
      <c r="P63" s="109">
        <f t="shared" si="3"/>
        <v>21</v>
      </c>
    </row>
    <row r="64" spans="1:16" s="85" customFormat="1" ht="12.75">
      <c r="A64" s="82">
        <v>54</v>
      </c>
      <c r="B64" s="17" t="s">
        <v>338</v>
      </c>
      <c r="C64" s="17" t="s">
        <v>139</v>
      </c>
      <c r="D64" s="81" t="s">
        <v>166</v>
      </c>
      <c r="E64" s="19">
        <v>2001</v>
      </c>
      <c r="F64" s="26" t="s">
        <v>183</v>
      </c>
      <c r="G64" s="54"/>
      <c r="H64" s="54"/>
      <c r="I64" s="19"/>
      <c r="J64" s="19"/>
      <c r="K64" s="19"/>
      <c r="L64" s="54"/>
      <c r="M64" s="19"/>
      <c r="N64" s="54">
        <v>20</v>
      </c>
      <c r="O64" s="19"/>
      <c r="P64" s="109">
        <f t="shared" si="3"/>
        <v>20</v>
      </c>
    </row>
    <row r="65" spans="1:16" s="85" customFormat="1" ht="12.75">
      <c r="A65" s="82">
        <v>55</v>
      </c>
      <c r="B65" s="20" t="s">
        <v>499</v>
      </c>
      <c r="C65" s="20" t="s">
        <v>491</v>
      </c>
      <c r="D65" s="81" t="s">
        <v>120</v>
      </c>
      <c r="E65" s="19">
        <v>2000</v>
      </c>
      <c r="F65" s="19" t="s">
        <v>184</v>
      </c>
      <c r="G65" s="54"/>
      <c r="H65" s="54"/>
      <c r="I65" s="19"/>
      <c r="J65" s="19"/>
      <c r="K65" s="19"/>
      <c r="L65" s="54">
        <v>19</v>
      </c>
      <c r="M65" s="19"/>
      <c r="N65" s="54"/>
      <c r="O65" s="19"/>
      <c r="P65" s="109">
        <f t="shared" si="3"/>
        <v>19</v>
      </c>
    </row>
    <row r="66" spans="1:16" ht="12.75">
      <c r="A66" s="43">
        <v>56</v>
      </c>
      <c r="B66" s="20" t="s">
        <v>538</v>
      </c>
      <c r="C66" s="20" t="s">
        <v>528</v>
      </c>
      <c r="D66" s="81"/>
      <c r="E66" s="19">
        <v>2001</v>
      </c>
      <c r="F66" s="19" t="s">
        <v>184</v>
      </c>
      <c r="G66" s="54"/>
      <c r="H66" s="54"/>
      <c r="I66" s="19"/>
      <c r="J66" s="19"/>
      <c r="K66" s="19"/>
      <c r="L66" s="54"/>
      <c r="M66" s="19"/>
      <c r="N66" s="54">
        <v>7</v>
      </c>
      <c r="O66" s="19">
        <v>10</v>
      </c>
      <c r="P66" s="109">
        <f t="shared" si="3"/>
        <v>17</v>
      </c>
    </row>
    <row r="67" spans="1:16" s="85" customFormat="1" ht="12.75">
      <c r="A67" s="82">
        <v>57</v>
      </c>
      <c r="B67" s="20" t="s">
        <v>568</v>
      </c>
      <c r="C67" s="20" t="s">
        <v>20</v>
      </c>
      <c r="D67" s="81" t="s">
        <v>107</v>
      </c>
      <c r="E67" s="19">
        <v>2001</v>
      </c>
      <c r="F67" s="19" t="s">
        <v>183</v>
      </c>
      <c r="G67" s="54"/>
      <c r="H67" s="54"/>
      <c r="I67" s="19"/>
      <c r="J67" s="19"/>
      <c r="K67" s="19"/>
      <c r="L67" s="54"/>
      <c r="M67" s="19"/>
      <c r="N67" s="54"/>
      <c r="O67" s="19">
        <v>14</v>
      </c>
      <c r="P67" s="109">
        <f t="shared" si="3"/>
        <v>14</v>
      </c>
    </row>
    <row r="68" spans="1:16" s="85" customFormat="1" ht="12.75">
      <c r="A68" s="82">
        <v>58</v>
      </c>
      <c r="B68" s="20" t="s">
        <v>303</v>
      </c>
      <c r="C68" s="20" t="s">
        <v>117</v>
      </c>
      <c r="D68" s="18" t="s">
        <v>118</v>
      </c>
      <c r="E68" s="26">
        <v>2001</v>
      </c>
      <c r="F68" s="26" t="s">
        <v>183</v>
      </c>
      <c r="G68" s="54"/>
      <c r="H68" s="54"/>
      <c r="I68" s="19"/>
      <c r="J68" s="19"/>
      <c r="K68" s="19">
        <v>14</v>
      </c>
      <c r="L68" s="54"/>
      <c r="M68" s="19"/>
      <c r="N68" s="54"/>
      <c r="O68" s="19"/>
      <c r="P68" s="109">
        <f t="shared" si="3"/>
        <v>14</v>
      </c>
    </row>
    <row r="69" spans="1:16" s="85" customFormat="1" ht="12.75">
      <c r="A69" s="82">
        <v>59</v>
      </c>
      <c r="B69" s="20" t="s">
        <v>236</v>
      </c>
      <c r="C69" s="20" t="s">
        <v>117</v>
      </c>
      <c r="D69" s="81" t="s">
        <v>118</v>
      </c>
      <c r="E69" s="19">
        <v>2000</v>
      </c>
      <c r="F69" s="19" t="s">
        <v>184</v>
      </c>
      <c r="G69" s="54"/>
      <c r="H69" s="54"/>
      <c r="I69" s="19"/>
      <c r="J69" s="19"/>
      <c r="K69" s="19">
        <v>13</v>
      </c>
      <c r="L69" s="54"/>
      <c r="M69" s="19"/>
      <c r="N69" s="54"/>
      <c r="O69" s="19"/>
      <c r="P69" s="109">
        <f t="shared" si="3"/>
        <v>13</v>
      </c>
    </row>
    <row r="70" spans="1:16" s="85" customFormat="1" ht="12.75">
      <c r="A70" s="82">
        <v>60</v>
      </c>
      <c r="B70" s="20" t="s">
        <v>192</v>
      </c>
      <c r="C70" s="20" t="s">
        <v>21</v>
      </c>
      <c r="D70" s="81" t="s">
        <v>104</v>
      </c>
      <c r="E70" s="19">
        <v>2001</v>
      </c>
      <c r="F70" s="19" t="s">
        <v>195</v>
      </c>
      <c r="G70" s="54"/>
      <c r="H70" s="54"/>
      <c r="I70" s="19"/>
      <c r="J70" s="19"/>
      <c r="K70" s="19"/>
      <c r="L70" s="54"/>
      <c r="M70" s="19"/>
      <c r="N70" s="54"/>
      <c r="O70" s="19">
        <v>11</v>
      </c>
      <c r="P70" s="109">
        <f t="shared" si="3"/>
        <v>11</v>
      </c>
    </row>
    <row r="71" spans="1:16" s="85" customFormat="1" ht="12.75">
      <c r="A71" s="110">
        <v>61</v>
      </c>
      <c r="B71" s="36" t="s">
        <v>513</v>
      </c>
      <c r="C71" s="36" t="s">
        <v>13</v>
      </c>
      <c r="D71" s="83" t="s">
        <v>43</v>
      </c>
      <c r="E71" s="30">
        <v>2001</v>
      </c>
      <c r="F71" s="30" t="s">
        <v>183</v>
      </c>
      <c r="G71" s="57"/>
      <c r="H71" s="57"/>
      <c r="I71" s="30"/>
      <c r="J71" s="30"/>
      <c r="K71" s="30"/>
      <c r="L71" s="57"/>
      <c r="M71" s="30">
        <v>9</v>
      </c>
      <c r="N71" s="57"/>
      <c r="O71" s="30"/>
      <c r="P71" s="109">
        <f t="shared" si="3"/>
        <v>9</v>
      </c>
    </row>
    <row r="72" spans="1:16" s="85" customFormat="1" ht="13.5" thickBot="1">
      <c r="A72" s="100">
        <v>62</v>
      </c>
      <c r="B72" s="68" t="s">
        <v>79</v>
      </c>
      <c r="C72" s="68" t="s">
        <v>5</v>
      </c>
      <c r="D72" s="98" t="s">
        <v>47</v>
      </c>
      <c r="E72" s="29">
        <v>2001</v>
      </c>
      <c r="F72" s="29" t="s">
        <v>183</v>
      </c>
      <c r="G72" s="64"/>
      <c r="H72" s="64"/>
      <c r="I72" s="29"/>
      <c r="J72" s="29"/>
      <c r="K72" s="29"/>
      <c r="L72" s="64"/>
      <c r="M72" s="29"/>
      <c r="N72" s="64"/>
      <c r="O72" s="29">
        <v>5</v>
      </c>
      <c r="P72" s="102">
        <f t="shared" si="3"/>
        <v>5</v>
      </c>
    </row>
  </sheetData>
  <mergeCells count="13">
    <mergeCell ref="A9:A10"/>
    <mergeCell ref="B9:B10"/>
    <mergeCell ref="F9:F10"/>
    <mergeCell ref="P9:P10"/>
    <mergeCell ref="A5:P5"/>
    <mergeCell ref="A7:P7"/>
    <mergeCell ref="H9:I9"/>
    <mergeCell ref="J9:K9"/>
    <mergeCell ref="L9:M9"/>
    <mergeCell ref="N9:O9"/>
    <mergeCell ref="C9:C10"/>
    <mergeCell ref="D9:D10"/>
    <mergeCell ref="E9:E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  <ignoredErrors>
    <ignoredError sqref="P11:P25" formulaRange="1"/>
    <ignoredError sqref="P26:P46 P52:P65" formula="1" formulaRange="1"/>
    <ignoredError sqref="P47:P51 P66:P7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80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1.125" style="0" customWidth="1"/>
    <col min="3" max="3" width="16.25390625" style="0" customWidth="1"/>
    <col min="4" max="4" width="15.375" style="6" customWidth="1"/>
    <col min="5" max="5" width="5.875" style="10" customWidth="1"/>
    <col min="6" max="6" width="4.75390625" style="10" customWidth="1"/>
    <col min="7" max="7" width="9.375" style="10" customWidth="1"/>
    <col min="8" max="8" width="6.375" style="10" customWidth="1"/>
    <col min="9" max="10" width="8.625" style="10" customWidth="1"/>
    <col min="11" max="12" width="6.375" style="10" customWidth="1"/>
    <col min="13" max="13" width="8.625" style="10" customWidth="1"/>
    <col min="14" max="14" width="6.375" style="10" customWidth="1"/>
    <col min="15" max="15" width="8.625" style="10" customWidth="1"/>
    <col min="16" max="16" width="8.625" style="0" customWidth="1"/>
  </cols>
  <sheetData>
    <row r="1" spans="12:16" ht="12.75">
      <c r="L1" s="15" t="s">
        <v>3</v>
      </c>
      <c r="P1" s="10"/>
    </row>
    <row r="2" spans="1:16" ht="12.75">
      <c r="A2" s="2"/>
      <c r="B2" s="2"/>
      <c r="C2" s="2"/>
      <c r="D2" s="7"/>
      <c r="E2" s="2"/>
      <c r="F2" s="2"/>
      <c r="G2" s="2"/>
      <c r="L2" s="15" t="s">
        <v>34</v>
      </c>
      <c r="P2" s="10"/>
    </row>
    <row r="3" spans="1:16" ht="12.75">
      <c r="A3" s="2"/>
      <c r="B3" s="2"/>
      <c r="C3" s="2"/>
      <c r="D3" s="7"/>
      <c r="E3" s="2"/>
      <c r="F3" s="2"/>
      <c r="L3" s="6" t="s">
        <v>2</v>
      </c>
      <c r="P3" s="10"/>
    </row>
    <row r="4" spans="1:16" ht="12.75">
      <c r="A4" s="2"/>
      <c r="B4" s="2"/>
      <c r="C4" s="2"/>
      <c r="D4" s="7"/>
      <c r="E4" s="2"/>
      <c r="F4" s="2"/>
      <c r="L4" s="6"/>
      <c r="P4" s="10"/>
    </row>
    <row r="5" spans="1:16" ht="12.75">
      <c r="A5" s="122" t="s">
        <v>314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ht="7.5" customHeight="1">
      <c r="P6" s="10"/>
    </row>
    <row r="7" spans="1:16" ht="15.75">
      <c r="A7" s="132" t="s">
        <v>11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7.5" customHeight="1" thickBot="1">
      <c r="A8" s="2"/>
      <c r="B8" s="2"/>
      <c r="C8" s="2"/>
      <c r="D8" s="7"/>
      <c r="E8" s="2"/>
      <c r="F8" s="2"/>
      <c r="G8" s="2"/>
      <c r="P8" s="10"/>
    </row>
    <row r="9" spans="1:16" ht="25.5" customHeight="1">
      <c r="A9" s="125" t="s">
        <v>35</v>
      </c>
      <c r="B9" s="127" t="s">
        <v>8</v>
      </c>
      <c r="C9" s="127" t="s">
        <v>0</v>
      </c>
      <c r="D9" s="127" t="s">
        <v>36</v>
      </c>
      <c r="E9" s="129" t="s">
        <v>37</v>
      </c>
      <c r="F9" s="136" t="s">
        <v>178</v>
      </c>
      <c r="G9" s="47" t="s">
        <v>168</v>
      </c>
      <c r="H9" s="131" t="s">
        <v>170</v>
      </c>
      <c r="I9" s="131"/>
      <c r="J9" s="134" t="s">
        <v>171</v>
      </c>
      <c r="K9" s="131"/>
      <c r="L9" s="134" t="s">
        <v>173</v>
      </c>
      <c r="M9" s="131"/>
      <c r="N9" s="134" t="s">
        <v>174</v>
      </c>
      <c r="O9" s="135"/>
      <c r="P9" s="123" t="s">
        <v>1</v>
      </c>
    </row>
    <row r="10" spans="1:16" s="10" customFormat="1" ht="13.5" thickBot="1">
      <c r="A10" s="126"/>
      <c r="B10" s="128"/>
      <c r="C10" s="133"/>
      <c r="D10" s="128"/>
      <c r="E10" s="130"/>
      <c r="F10" s="137"/>
      <c r="G10" s="23" t="s">
        <v>169</v>
      </c>
      <c r="H10" s="23" t="s">
        <v>169</v>
      </c>
      <c r="I10" s="23" t="s">
        <v>7</v>
      </c>
      <c r="J10" s="23" t="s">
        <v>7</v>
      </c>
      <c r="K10" s="23" t="s">
        <v>172</v>
      </c>
      <c r="L10" s="23" t="s">
        <v>169</v>
      </c>
      <c r="M10" s="23" t="s">
        <v>7</v>
      </c>
      <c r="N10" s="23" t="s">
        <v>169</v>
      </c>
      <c r="O10" s="24" t="s">
        <v>7</v>
      </c>
      <c r="P10" s="124"/>
    </row>
    <row r="11" spans="1:16" s="85" customFormat="1" ht="12.75">
      <c r="A11" s="107">
        <v>1</v>
      </c>
      <c r="B11" s="73" t="s">
        <v>247</v>
      </c>
      <c r="C11" s="73" t="s">
        <v>40</v>
      </c>
      <c r="D11" s="74" t="s">
        <v>76</v>
      </c>
      <c r="E11" s="38">
        <v>2000</v>
      </c>
      <c r="F11" s="33">
        <v>1</v>
      </c>
      <c r="G11" s="58">
        <v>40</v>
      </c>
      <c r="H11" s="58">
        <v>40</v>
      </c>
      <c r="I11" s="33">
        <v>40</v>
      </c>
      <c r="J11" s="33">
        <v>37</v>
      </c>
      <c r="K11" s="33">
        <v>40</v>
      </c>
      <c r="L11" s="58">
        <v>31</v>
      </c>
      <c r="M11" s="33">
        <v>40</v>
      </c>
      <c r="N11" s="58">
        <v>40</v>
      </c>
      <c r="O11" s="80">
        <v>40</v>
      </c>
      <c r="P11" s="91">
        <f>SUM(G11:O11)-J11-L11</f>
        <v>280</v>
      </c>
    </row>
    <row r="12" spans="1:16" s="85" customFormat="1" ht="12.75">
      <c r="A12" s="108">
        <v>2</v>
      </c>
      <c r="B12" s="17" t="s">
        <v>204</v>
      </c>
      <c r="C12" s="17" t="s">
        <v>188</v>
      </c>
      <c r="D12" s="81" t="s">
        <v>189</v>
      </c>
      <c r="E12" s="19">
        <v>2001</v>
      </c>
      <c r="F12" s="26">
        <v>1</v>
      </c>
      <c r="G12" s="54">
        <v>32</v>
      </c>
      <c r="H12" s="54">
        <v>35</v>
      </c>
      <c r="I12" s="19">
        <v>22</v>
      </c>
      <c r="J12" s="19">
        <v>40</v>
      </c>
      <c r="K12" s="19">
        <v>28</v>
      </c>
      <c r="L12" s="54">
        <v>40</v>
      </c>
      <c r="M12" s="19">
        <v>37</v>
      </c>
      <c r="N12" s="54">
        <v>33</v>
      </c>
      <c r="O12" s="44">
        <v>33</v>
      </c>
      <c r="P12" s="84">
        <f>SUM(G12:O12)-G12-I12</f>
        <v>246</v>
      </c>
    </row>
    <row r="13" spans="1:16" s="85" customFormat="1" ht="12.75">
      <c r="A13" s="108">
        <v>3</v>
      </c>
      <c r="B13" s="20" t="s">
        <v>135</v>
      </c>
      <c r="C13" s="20" t="s">
        <v>56</v>
      </c>
      <c r="D13" s="18" t="s">
        <v>128</v>
      </c>
      <c r="E13" s="19">
        <v>2001</v>
      </c>
      <c r="F13" s="19">
        <v>1</v>
      </c>
      <c r="G13" s="54">
        <v>37</v>
      </c>
      <c r="H13" s="54">
        <v>30</v>
      </c>
      <c r="I13" s="19">
        <v>27</v>
      </c>
      <c r="J13" s="19">
        <v>35</v>
      </c>
      <c r="K13" s="19">
        <v>35</v>
      </c>
      <c r="L13" s="54">
        <v>29</v>
      </c>
      <c r="M13" s="19">
        <v>25</v>
      </c>
      <c r="N13" s="54">
        <v>27</v>
      </c>
      <c r="O13" s="44">
        <v>32</v>
      </c>
      <c r="P13" s="84">
        <f>SUM(G13:O13)-N13-M13</f>
        <v>225</v>
      </c>
    </row>
    <row r="14" spans="1:16" s="85" customFormat="1" ht="12.75">
      <c r="A14" s="108">
        <v>4</v>
      </c>
      <c r="B14" s="20" t="s">
        <v>42</v>
      </c>
      <c r="C14" s="20" t="s">
        <v>40</v>
      </c>
      <c r="D14" s="18" t="s">
        <v>76</v>
      </c>
      <c r="E14" s="19">
        <v>2000</v>
      </c>
      <c r="F14" s="19">
        <v>1</v>
      </c>
      <c r="G14" s="54">
        <v>35</v>
      </c>
      <c r="H14" s="54">
        <v>26</v>
      </c>
      <c r="I14" s="19">
        <v>37</v>
      </c>
      <c r="J14" s="19"/>
      <c r="K14" s="19"/>
      <c r="L14" s="54">
        <v>37</v>
      </c>
      <c r="M14" s="19">
        <v>22</v>
      </c>
      <c r="N14" s="54">
        <v>37</v>
      </c>
      <c r="O14" s="44">
        <v>28</v>
      </c>
      <c r="P14" s="84">
        <f>SUM(G14:O14)-H14</f>
        <v>196</v>
      </c>
    </row>
    <row r="15" spans="1:16" s="85" customFormat="1" ht="12.75">
      <c r="A15" s="108">
        <v>5</v>
      </c>
      <c r="B15" s="20" t="s">
        <v>241</v>
      </c>
      <c r="C15" s="20" t="s">
        <v>21</v>
      </c>
      <c r="D15" s="18" t="s">
        <v>104</v>
      </c>
      <c r="E15" s="26">
        <v>2000</v>
      </c>
      <c r="F15" s="26">
        <v>1</v>
      </c>
      <c r="G15" s="54"/>
      <c r="H15" s="54">
        <v>37</v>
      </c>
      <c r="I15" s="19">
        <v>15</v>
      </c>
      <c r="J15" s="19"/>
      <c r="K15" s="19"/>
      <c r="L15" s="54">
        <v>33</v>
      </c>
      <c r="M15" s="19">
        <v>28</v>
      </c>
      <c r="N15" s="54">
        <v>32</v>
      </c>
      <c r="O15" s="44">
        <v>37</v>
      </c>
      <c r="P15" s="84">
        <f>SUM(G15:O15)</f>
        <v>182</v>
      </c>
    </row>
    <row r="16" spans="1:16" s="85" customFormat="1" ht="12.75">
      <c r="A16" s="108">
        <v>6</v>
      </c>
      <c r="B16" s="20" t="s">
        <v>38</v>
      </c>
      <c r="C16" s="20" t="s">
        <v>6</v>
      </c>
      <c r="D16" s="18" t="s">
        <v>39</v>
      </c>
      <c r="E16" s="19">
        <v>2000</v>
      </c>
      <c r="F16" s="19">
        <v>1</v>
      </c>
      <c r="G16" s="54">
        <v>30</v>
      </c>
      <c r="H16" s="54">
        <v>16</v>
      </c>
      <c r="I16" s="19"/>
      <c r="J16" s="19">
        <v>31</v>
      </c>
      <c r="K16" s="19">
        <v>32</v>
      </c>
      <c r="L16" s="54">
        <v>25</v>
      </c>
      <c r="M16" s="19"/>
      <c r="N16" s="54">
        <v>29</v>
      </c>
      <c r="O16" s="44">
        <v>15</v>
      </c>
      <c r="P16" s="84">
        <f>SUM(G16:O16)-H16</f>
        <v>162</v>
      </c>
    </row>
    <row r="17" spans="1:16" s="85" customFormat="1" ht="12.75">
      <c r="A17" s="108">
        <v>7</v>
      </c>
      <c r="B17" s="20" t="s">
        <v>147</v>
      </c>
      <c r="C17" s="20" t="s">
        <v>21</v>
      </c>
      <c r="D17" s="18" t="s">
        <v>104</v>
      </c>
      <c r="E17" s="19">
        <v>2001</v>
      </c>
      <c r="F17" s="19">
        <v>1</v>
      </c>
      <c r="G17" s="54"/>
      <c r="H17" s="54">
        <v>23</v>
      </c>
      <c r="I17" s="19">
        <v>32</v>
      </c>
      <c r="J17" s="19"/>
      <c r="K17" s="19"/>
      <c r="L17" s="54">
        <v>32</v>
      </c>
      <c r="M17" s="19">
        <v>18</v>
      </c>
      <c r="N17" s="54">
        <v>20</v>
      </c>
      <c r="O17" s="44">
        <v>35</v>
      </c>
      <c r="P17" s="84">
        <f>SUM(G17:O17)</f>
        <v>160</v>
      </c>
    </row>
    <row r="18" spans="1:16" s="85" customFormat="1" ht="12.75">
      <c r="A18" s="108">
        <v>8</v>
      </c>
      <c r="B18" s="20" t="s">
        <v>481</v>
      </c>
      <c r="C18" s="20" t="s">
        <v>56</v>
      </c>
      <c r="D18" s="81" t="s">
        <v>128</v>
      </c>
      <c r="E18" s="19">
        <v>2001</v>
      </c>
      <c r="F18" s="19">
        <v>1</v>
      </c>
      <c r="G18" s="54"/>
      <c r="H18" s="54"/>
      <c r="I18" s="19"/>
      <c r="J18" s="19">
        <v>32</v>
      </c>
      <c r="K18" s="19">
        <v>22</v>
      </c>
      <c r="L18" s="54">
        <v>35</v>
      </c>
      <c r="M18" s="19">
        <v>33</v>
      </c>
      <c r="N18" s="54">
        <v>35</v>
      </c>
      <c r="O18" s="44"/>
      <c r="P18" s="84">
        <f>SUM(G18:O18)</f>
        <v>157</v>
      </c>
    </row>
    <row r="19" spans="1:16" s="85" customFormat="1" ht="12.75">
      <c r="A19" s="108">
        <v>9</v>
      </c>
      <c r="B19" s="20" t="s">
        <v>288</v>
      </c>
      <c r="C19" s="20" t="s">
        <v>289</v>
      </c>
      <c r="D19" s="81" t="s">
        <v>290</v>
      </c>
      <c r="E19" s="19">
        <v>2000</v>
      </c>
      <c r="F19" s="26">
        <v>2</v>
      </c>
      <c r="G19" s="54">
        <v>27</v>
      </c>
      <c r="H19" s="54">
        <v>33</v>
      </c>
      <c r="I19" s="19">
        <v>33</v>
      </c>
      <c r="J19" s="19"/>
      <c r="K19" s="19"/>
      <c r="L19" s="54">
        <v>26</v>
      </c>
      <c r="M19" s="19">
        <v>27</v>
      </c>
      <c r="N19" s="54">
        <v>21</v>
      </c>
      <c r="O19" s="44">
        <v>8</v>
      </c>
      <c r="P19" s="84">
        <f>SUM(G19:O19)-N19</f>
        <v>154</v>
      </c>
    </row>
    <row r="20" spans="1:16" s="85" customFormat="1" ht="12.75">
      <c r="A20" s="108">
        <v>10</v>
      </c>
      <c r="B20" s="20" t="s">
        <v>133</v>
      </c>
      <c r="C20" s="20" t="s">
        <v>21</v>
      </c>
      <c r="D20" s="18" t="s">
        <v>104</v>
      </c>
      <c r="E20" s="19">
        <v>2001</v>
      </c>
      <c r="F20" s="19">
        <v>2</v>
      </c>
      <c r="G20" s="54"/>
      <c r="H20" s="54">
        <v>25</v>
      </c>
      <c r="I20" s="19">
        <v>23</v>
      </c>
      <c r="J20" s="19"/>
      <c r="K20" s="19"/>
      <c r="L20" s="54">
        <v>28</v>
      </c>
      <c r="M20" s="19">
        <v>24</v>
      </c>
      <c r="N20" s="54">
        <v>18</v>
      </c>
      <c r="O20" s="44">
        <v>26</v>
      </c>
      <c r="P20" s="84">
        <f aca="true" t="shared" si="0" ref="P20:P36">SUM(G20:O20)</f>
        <v>144</v>
      </c>
    </row>
    <row r="21" spans="1:16" s="85" customFormat="1" ht="12.75">
      <c r="A21" s="108">
        <v>11</v>
      </c>
      <c r="B21" s="20" t="s">
        <v>437</v>
      </c>
      <c r="C21" s="20" t="s">
        <v>224</v>
      </c>
      <c r="D21" s="81" t="s">
        <v>225</v>
      </c>
      <c r="E21" s="19">
        <v>2000</v>
      </c>
      <c r="F21" s="19">
        <v>1</v>
      </c>
      <c r="G21" s="54"/>
      <c r="H21" s="54">
        <v>32</v>
      </c>
      <c r="I21" s="19"/>
      <c r="J21" s="19">
        <v>27</v>
      </c>
      <c r="K21" s="19">
        <v>37</v>
      </c>
      <c r="L21" s="54"/>
      <c r="M21" s="19">
        <v>35</v>
      </c>
      <c r="N21" s="54"/>
      <c r="O21" s="44"/>
      <c r="P21" s="84">
        <f t="shared" si="0"/>
        <v>131</v>
      </c>
    </row>
    <row r="22" spans="1:16" s="85" customFormat="1" ht="12.75">
      <c r="A22" s="108">
        <v>12</v>
      </c>
      <c r="B22" s="17" t="s">
        <v>207</v>
      </c>
      <c r="C22" s="17" t="s">
        <v>21</v>
      </c>
      <c r="D22" s="81" t="s">
        <v>104</v>
      </c>
      <c r="E22" s="19">
        <v>2001</v>
      </c>
      <c r="F22" s="19">
        <v>3</v>
      </c>
      <c r="G22" s="54"/>
      <c r="H22" s="54">
        <v>31</v>
      </c>
      <c r="I22" s="19">
        <v>25</v>
      </c>
      <c r="J22" s="19"/>
      <c r="K22" s="19"/>
      <c r="L22" s="54">
        <v>27</v>
      </c>
      <c r="M22" s="19">
        <v>21</v>
      </c>
      <c r="N22" s="54"/>
      <c r="O22" s="44">
        <v>24</v>
      </c>
      <c r="P22" s="84">
        <f t="shared" si="0"/>
        <v>128</v>
      </c>
    </row>
    <row r="23" spans="1:16" s="85" customFormat="1" ht="12.75">
      <c r="A23" s="108">
        <v>13</v>
      </c>
      <c r="B23" s="20" t="s">
        <v>91</v>
      </c>
      <c r="C23" s="20" t="s">
        <v>26</v>
      </c>
      <c r="D23" s="18" t="s">
        <v>41</v>
      </c>
      <c r="E23" s="19">
        <v>2000</v>
      </c>
      <c r="F23" s="26">
        <v>3</v>
      </c>
      <c r="G23" s="54">
        <v>25</v>
      </c>
      <c r="H23" s="54"/>
      <c r="I23" s="19"/>
      <c r="J23" s="19">
        <v>28</v>
      </c>
      <c r="K23" s="19">
        <v>29</v>
      </c>
      <c r="L23" s="54"/>
      <c r="M23" s="19"/>
      <c r="N23" s="54">
        <v>24</v>
      </c>
      <c r="O23" s="44"/>
      <c r="P23" s="84">
        <f t="shared" si="0"/>
        <v>106</v>
      </c>
    </row>
    <row r="24" spans="1:16" s="85" customFormat="1" ht="12.75">
      <c r="A24" s="108">
        <v>14</v>
      </c>
      <c r="B24" s="20" t="s">
        <v>350</v>
      </c>
      <c r="C24" s="20" t="s">
        <v>15</v>
      </c>
      <c r="D24" s="81" t="s">
        <v>120</v>
      </c>
      <c r="E24" s="19">
        <v>2001</v>
      </c>
      <c r="F24" s="19">
        <v>3</v>
      </c>
      <c r="G24" s="54"/>
      <c r="H24" s="54">
        <v>11</v>
      </c>
      <c r="I24" s="19">
        <v>20</v>
      </c>
      <c r="J24" s="19"/>
      <c r="K24" s="19"/>
      <c r="L24" s="54">
        <v>30</v>
      </c>
      <c r="M24" s="19"/>
      <c r="N24" s="54">
        <v>25</v>
      </c>
      <c r="O24" s="44">
        <v>18</v>
      </c>
      <c r="P24" s="84">
        <f t="shared" si="0"/>
        <v>104</v>
      </c>
    </row>
    <row r="25" spans="1:16" s="85" customFormat="1" ht="12.75">
      <c r="A25" s="108">
        <v>15</v>
      </c>
      <c r="B25" s="20" t="s">
        <v>201</v>
      </c>
      <c r="C25" s="20" t="s">
        <v>13</v>
      </c>
      <c r="D25" s="18" t="s">
        <v>43</v>
      </c>
      <c r="E25" s="19">
        <v>2001</v>
      </c>
      <c r="F25" s="19">
        <v>1</v>
      </c>
      <c r="G25" s="54"/>
      <c r="H25" s="54">
        <v>29</v>
      </c>
      <c r="I25" s="19">
        <v>35</v>
      </c>
      <c r="J25" s="19"/>
      <c r="K25" s="19"/>
      <c r="L25" s="54"/>
      <c r="M25" s="19"/>
      <c r="N25" s="54">
        <v>14</v>
      </c>
      <c r="O25" s="44">
        <v>20</v>
      </c>
      <c r="P25" s="84">
        <f t="shared" si="0"/>
        <v>98</v>
      </c>
    </row>
    <row r="26" spans="1:16" s="85" customFormat="1" ht="12.75">
      <c r="A26" s="108">
        <v>16</v>
      </c>
      <c r="B26" s="17" t="s">
        <v>205</v>
      </c>
      <c r="C26" s="17" t="s">
        <v>13</v>
      </c>
      <c r="D26" s="81" t="s">
        <v>43</v>
      </c>
      <c r="E26" s="19">
        <v>2001</v>
      </c>
      <c r="F26" s="26">
        <v>2</v>
      </c>
      <c r="G26" s="54"/>
      <c r="H26" s="54">
        <v>17</v>
      </c>
      <c r="I26" s="19">
        <v>30</v>
      </c>
      <c r="J26" s="19"/>
      <c r="K26" s="19"/>
      <c r="L26" s="54"/>
      <c r="M26" s="19">
        <v>20</v>
      </c>
      <c r="N26" s="54">
        <v>28</v>
      </c>
      <c r="O26" s="44"/>
      <c r="P26" s="84">
        <f t="shared" si="0"/>
        <v>95</v>
      </c>
    </row>
    <row r="27" spans="1:16" s="85" customFormat="1" ht="12.75">
      <c r="A27" s="108">
        <v>17</v>
      </c>
      <c r="B27" s="20" t="s">
        <v>346</v>
      </c>
      <c r="C27" s="20" t="s">
        <v>15</v>
      </c>
      <c r="D27" s="81" t="s">
        <v>120</v>
      </c>
      <c r="E27" s="19">
        <v>2000</v>
      </c>
      <c r="F27" s="19">
        <v>3</v>
      </c>
      <c r="G27" s="54">
        <v>26</v>
      </c>
      <c r="H27" s="54">
        <v>19</v>
      </c>
      <c r="I27" s="19">
        <v>29</v>
      </c>
      <c r="J27" s="19"/>
      <c r="K27" s="19"/>
      <c r="L27" s="54"/>
      <c r="M27" s="19"/>
      <c r="N27" s="54">
        <v>9</v>
      </c>
      <c r="O27" s="44">
        <v>12</v>
      </c>
      <c r="P27" s="84">
        <f t="shared" si="0"/>
        <v>95</v>
      </c>
    </row>
    <row r="28" spans="1:16" s="85" customFormat="1" ht="12.75">
      <c r="A28" s="108">
        <v>18</v>
      </c>
      <c r="B28" s="36" t="s">
        <v>149</v>
      </c>
      <c r="C28" s="36" t="s">
        <v>292</v>
      </c>
      <c r="D28" s="87" t="s">
        <v>300</v>
      </c>
      <c r="E28" s="30">
        <v>2000</v>
      </c>
      <c r="F28" s="30">
        <v>1</v>
      </c>
      <c r="G28" s="57"/>
      <c r="H28" s="57">
        <v>20</v>
      </c>
      <c r="I28" s="30">
        <v>28</v>
      </c>
      <c r="J28" s="30"/>
      <c r="K28" s="30"/>
      <c r="L28" s="57"/>
      <c r="M28" s="30"/>
      <c r="N28" s="57">
        <v>15</v>
      </c>
      <c r="O28" s="89">
        <v>30</v>
      </c>
      <c r="P28" s="84">
        <f t="shared" si="0"/>
        <v>93</v>
      </c>
    </row>
    <row r="29" spans="1:16" s="85" customFormat="1" ht="12.75">
      <c r="A29" s="108">
        <v>19</v>
      </c>
      <c r="B29" s="20" t="s">
        <v>213</v>
      </c>
      <c r="C29" s="20" t="s">
        <v>6</v>
      </c>
      <c r="D29" s="18" t="s">
        <v>39</v>
      </c>
      <c r="E29" s="26">
        <v>2001</v>
      </c>
      <c r="F29" s="19">
        <v>1</v>
      </c>
      <c r="G29" s="54"/>
      <c r="H29" s="54"/>
      <c r="I29" s="19"/>
      <c r="J29" s="19"/>
      <c r="K29" s="19">
        <v>31</v>
      </c>
      <c r="L29" s="54"/>
      <c r="M29" s="19"/>
      <c r="N29" s="54">
        <v>30</v>
      </c>
      <c r="O29" s="44">
        <v>31</v>
      </c>
      <c r="P29" s="84">
        <f t="shared" si="0"/>
        <v>92</v>
      </c>
    </row>
    <row r="30" spans="1:16" s="85" customFormat="1" ht="12.75">
      <c r="A30" s="108">
        <v>20</v>
      </c>
      <c r="B30" s="20" t="s">
        <v>45</v>
      </c>
      <c r="C30" s="20" t="s">
        <v>26</v>
      </c>
      <c r="D30" s="18" t="s">
        <v>41</v>
      </c>
      <c r="E30" s="19">
        <v>2000</v>
      </c>
      <c r="F30" s="19">
        <v>2</v>
      </c>
      <c r="G30" s="54">
        <v>28</v>
      </c>
      <c r="H30" s="54"/>
      <c r="I30" s="19"/>
      <c r="J30" s="19"/>
      <c r="K30" s="19"/>
      <c r="L30" s="54"/>
      <c r="M30" s="19">
        <v>23</v>
      </c>
      <c r="N30" s="54">
        <v>31</v>
      </c>
      <c r="O30" s="44">
        <v>6</v>
      </c>
      <c r="P30" s="84">
        <f t="shared" si="0"/>
        <v>88</v>
      </c>
    </row>
    <row r="31" spans="1:16" s="85" customFormat="1" ht="12.75">
      <c r="A31" s="108">
        <v>21</v>
      </c>
      <c r="B31" s="20" t="s">
        <v>210</v>
      </c>
      <c r="C31" s="20" t="s">
        <v>56</v>
      </c>
      <c r="D31" s="18" t="s">
        <v>128</v>
      </c>
      <c r="E31" s="26">
        <v>2001</v>
      </c>
      <c r="F31" s="19" t="s">
        <v>183</v>
      </c>
      <c r="G31" s="54">
        <v>23</v>
      </c>
      <c r="H31" s="54">
        <v>7</v>
      </c>
      <c r="I31" s="19"/>
      <c r="J31" s="19">
        <v>23</v>
      </c>
      <c r="K31" s="19"/>
      <c r="L31" s="54"/>
      <c r="M31" s="19"/>
      <c r="N31" s="54">
        <v>19</v>
      </c>
      <c r="O31" s="44">
        <v>16</v>
      </c>
      <c r="P31" s="84">
        <f t="shared" si="0"/>
        <v>88</v>
      </c>
    </row>
    <row r="32" spans="1:16" s="85" customFormat="1" ht="12.75">
      <c r="A32" s="108">
        <v>22</v>
      </c>
      <c r="B32" s="20" t="s">
        <v>243</v>
      </c>
      <c r="C32" s="20" t="s">
        <v>56</v>
      </c>
      <c r="D32" s="18" t="s">
        <v>128</v>
      </c>
      <c r="E32" s="26">
        <v>2000</v>
      </c>
      <c r="F32" s="26">
        <v>2</v>
      </c>
      <c r="G32" s="54">
        <v>17</v>
      </c>
      <c r="H32" s="54">
        <v>8</v>
      </c>
      <c r="I32" s="19"/>
      <c r="J32" s="19"/>
      <c r="K32" s="19"/>
      <c r="L32" s="54"/>
      <c r="M32" s="19">
        <v>29</v>
      </c>
      <c r="N32" s="54">
        <v>16</v>
      </c>
      <c r="O32" s="44">
        <v>13</v>
      </c>
      <c r="P32" s="84">
        <f t="shared" si="0"/>
        <v>83</v>
      </c>
    </row>
    <row r="33" spans="1:16" s="85" customFormat="1" ht="12.75">
      <c r="A33" s="108">
        <v>23</v>
      </c>
      <c r="B33" s="20" t="s">
        <v>291</v>
      </c>
      <c r="C33" s="20" t="s">
        <v>292</v>
      </c>
      <c r="D33" s="81" t="s">
        <v>300</v>
      </c>
      <c r="E33" s="19">
        <v>2000</v>
      </c>
      <c r="F33" s="19">
        <v>2</v>
      </c>
      <c r="G33" s="54"/>
      <c r="H33" s="54">
        <v>24</v>
      </c>
      <c r="I33" s="19">
        <v>21</v>
      </c>
      <c r="J33" s="19"/>
      <c r="K33" s="19"/>
      <c r="L33" s="54"/>
      <c r="M33" s="19"/>
      <c r="N33" s="54">
        <v>10</v>
      </c>
      <c r="O33" s="44">
        <v>27</v>
      </c>
      <c r="P33" s="84">
        <f t="shared" si="0"/>
        <v>82</v>
      </c>
    </row>
    <row r="34" spans="1:16" s="85" customFormat="1" ht="12.75">
      <c r="A34" s="108">
        <v>24</v>
      </c>
      <c r="B34" s="20" t="s">
        <v>114</v>
      </c>
      <c r="C34" s="20" t="s">
        <v>139</v>
      </c>
      <c r="D34" s="18" t="s">
        <v>166</v>
      </c>
      <c r="E34" s="19">
        <v>2000</v>
      </c>
      <c r="F34" s="19">
        <v>3</v>
      </c>
      <c r="G34" s="54">
        <v>29</v>
      </c>
      <c r="H34" s="54">
        <v>22</v>
      </c>
      <c r="I34" s="19">
        <v>31</v>
      </c>
      <c r="J34" s="19"/>
      <c r="K34" s="19"/>
      <c r="L34" s="54"/>
      <c r="M34" s="19"/>
      <c r="N34" s="54"/>
      <c r="O34" s="44"/>
      <c r="P34" s="84">
        <f t="shared" si="0"/>
        <v>82</v>
      </c>
    </row>
    <row r="35" spans="1:16" s="85" customFormat="1" ht="12.75">
      <c r="A35" s="108">
        <v>25</v>
      </c>
      <c r="B35" s="112" t="s">
        <v>143</v>
      </c>
      <c r="C35" s="112" t="s">
        <v>13</v>
      </c>
      <c r="D35" s="112" t="s">
        <v>43</v>
      </c>
      <c r="E35" s="113">
        <v>2001</v>
      </c>
      <c r="F35" s="19">
        <v>3</v>
      </c>
      <c r="G35" s="54"/>
      <c r="H35" s="54">
        <v>27</v>
      </c>
      <c r="I35" s="19"/>
      <c r="J35" s="19">
        <v>30</v>
      </c>
      <c r="K35" s="19">
        <v>23</v>
      </c>
      <c r="L35" s="54"/>
      <c r="M35" s="19"/>
      <c r="N35" s="54"/>
      <c r="O35" s="44"/>
      <c r="P35" s="84">
        <f t="shared" si="0"/>
        <v>80</v>
      </c>
    </row>
    <row r="36" spans="1:16" s="85" customFormat="1" ht="12.75">
      <c r="A36" s="108">
        <v>26</v>
      </c>
      <c r="B36" s="20" t="s">
        <v>366</v>
      </c>
      <c r="C36" s="20" t="s">
        <v>26</v>
      </c>
      <c r="D36" s="81" t="s">
        <v>41</v>
      </c>
      <c r="E36" s="19">
        <v>2000</v>
      </c>
      <c r="F36" s="19">
        <v>2</v>
      </c>
      <c r="G36" s="54">
        <v>24</v>
      </c>
      <c r="H36" s="54"/>
      <c r="I36" s="19"/>
      <c r="J36" s="19"/>
      <c r="K36" s="19"/>
      <c r="L36" s="54"/>
      <c r="M36" s="19">
        <v>32</v>
      </c>
      <c r="N36" s="54">
        <v>22</v>
      </c>
      <c r="O36" s="44"/>
      <c r="P36" s="84">
        <f t="shared" si="0"/>
        <v>78</v>
      </c>
    </row>
    <row r="37" spans="1:16" s="85" customFormat="1" ht="12.75">
      <c r="A37" s="108">
        <v>27</v>
      </c>
      <c r="B37" s="20" t="s">
        <v>148</v>
      </c>
      <c r="C37" s="20" t="s">
        <v>6</v>
      </c>
      <c r="D37" s="18" t="s">
        <v>39</v>
      </c>
      <c r="E37" s="19">
        <v>2001</v>
      </c>
      <c r="F37" s="26" t="s">
        <v>182</v>
      </c>
      <c r="G37" s="54">
        <v>19</v>
      </c>
      <c r="H37" s="54">
        <v>10</v>
      </c>
      <c r="I37" s="19">
        <v>18</v>
      </c>
      <c r="J37" s="19"/>
      <c r="K37" s="19"/>
      <c r="L37" s="54">
        <v>22</v>
      </c>
      <c r="M37" s="19"/>
      <c r="N37" s="54">
        <v>13</v>
      </c>
      <c r="O37" s="44">
        <v>5</v>
      </c>
      <c r="P37" s="84">
        <f>SUM(G37:O37)-H37</f>
        <v>77</v>
      </c>
    </row>
    <row r="38" spans="1:16" s="85" customFormat="1" ht="12.75">
      <c r="A38" s="108">
        <v>28</v>
      </c>
      <c r="B38" s="17" t="s">
        <v>206</v>
      </c>
      <c r="C38" s="17" t="s">
        <v>188</v>
      </c>
      <c r="D38" s="81" t="s">
        <v>189</v>
      </c>
      <c r="E38" s="19">
        <v>2001</v>
      </c>
      <c r="F38" s="26">
        <v>3</v>
      </c>
      <c r="G38" s="54">
        <v>22</v>
      </c>
      <c r="H38" s="54"/>
      <c r="I38" s="19"/>
      <c r="J38" s="19">
        <v>33</v>
      </c>
      <c r="K38" s="19">
        <v>21</v>
      </c>
      <c r="L38" s="54"/>
      <c r="M38" s="19"/>
      <c r="N38" s="54"/>
      <c r="O38" s="44"/>
      <c r="P38" s="84">
        <f aca="true" t="shared" si="1" ref="P38:P80">SUM(G38:O38)</f>
        <v>76</v>
      </c>
    </row>
    <row r="39" spans="1:16" s="85" customFormat="1" ht="12.75">
      <c r="A39" s="108">
        <v>29</v>
      </c>
      <c r="B39" s="20" t="s">
        <v>132</v>
      </c>
      <c r="C39" s="20" t="s">
        <v>21</v>
      </c>
      <c r="D39" s="18" t="s">
        <v>104</v>
      </c>
      <c r="E39" s="19">
        <v>2001</v>
      </c>
      <c r="F39" s="26">
        <v>2</v>
      </c>
      <c r="G39" s="54"/>
      <c r="H39" s="54">
        <v>28</v>
      </c>
      <c r="I39" s="19">
        <v>19</v>
      </c>
      <c r="J39" s="19"/>
      <c r="K39" s="19"/>
      <c r="L39" s="54"/>
      <c r="M39" s="19"/>
      <c r="N39" s="54"/>
      <c r="O39" s="44">
        <v>29</v>
      </c>
      <c r="P39" s="84">
        <f t="shared" si="1"/>
        <v>76</v>
      </c>
    </row>
    <row r="40" spans="1:16" s="85" customFormat="1" ht="12.75">
      <c r="A40" s="108">
        <v>30</v>
      </c>
      <c r="B40" s="20" t="s">
        <v>134</v>
      </c>
      <c r="C40" s="20" t="s">
        <v>126</v>
      </c>
      <c r="D40" s="18" t="s">
        <v>165</v>
      </c>
      <c r="E40" s="19">
        <v>2001</v>
      </c>
      <c r="F40" s="26">
        <v>3</v>
      </c>
      <c r="G40" s="54"/>
      <c r="H40" s="54">
        <v>9</v>
      </c>
      <c r="I40" s="19">
        <v>26</v>
      </c>
      <c r="J40" s="19"/>
      <c r="K40" s="19"/>
      <c r="L40" s="54"/>
      <c r="M40" s="19"/>
      <c r="N40" s="54">
        <v>12</v>
      </c>
      <c r="O40" s="44">
        <v>23</v>
      </c>
      <c r="P40" s="84">
        <f t="shared" si="1"/>
        <v>70</v>
      </c>
    </row>
    <row r="41" spans="1:16" s="85" customFormat="1" ht="12.75">
      <c r="A41" s="108">
        <v>31</v>
      </c>
      <c r="B41" s="20" t="s">
        <v>440</v>
      </c>
      <c r="C41" s="20" t="s">
        <v>224</v>
      </c>
      <c r="D41" s="81" t="s">
        <v>225</v>
      </c>
      <c r="E41" s="19">
        <v>2000</v>
      </c>
      <c r="F41" s="19" t="s">
        <v>195</v>
      </c>
      <c r="G41" s="54"/>
      <c r="H41" s="54">
        <v>13</v>
      </c>
      <c r="I41" s="19"/>
      <c r="J41" s="19">
        <v>25</v>
      </c>
      <c r="K41" s="19">
        <v>27</v>
      </c>
      <c r="L41" s="54"/>
      <c r="M41" s="19"/>
      <c r="N41" s="54"/>
      <c r="O41" s="44"/>
      <c r="P41" s="84">
        <f t="shared" si="1"/>
        <v>65</v>
      </c>
    </row>
    <row r="42" spans="1:16" s="85" customFormat="1" ht="12.75">
      <c r="A42" s="108">
        <v>32</v>
      </c>
      <c r="B42" s="20" t="s">
        <v>248</v>
      </c>
      <c r="C42" s="20" t="s">
        <v>6</v>
      </c>
      <c r="D42" s="18" t="s">
        <v>39</v>
      </c>
      <c r="E42" s="26">
        <v>2000</v>
      </c>
      <c r="F42" s="19">
        <v>3</v>
      </c>
      <c r="G42" s="54"/>
      <c r="H42" s="54"/>
      <c r="I42" s="19"/>
      <c r="J42" s="19"/>
      <c r="K42" s="19">
        <v>33</v>
      </c>
      <c r="L42" s="54"/>
      <c r="M42" s="19"/>
      <c r="N42" s="54"/>
      <c r="O42" s="44">
        <v>25</v>
      </c>
      <c r="P42" s="84">
        <f t="shared" si="1"/>
        <v>58</v>
      </c>
    </row>
    <row r="43" spans="1:16" s="85" customFormat="1" ht="12.75">
      <c r="A43" s="108">
        <v>33</v>
      </c>
      <c r="B43" s="20" t="s">
        <v>44</v>
      </c>
      <c r="C43" s="20" t="s">
        <v>26</v>
      </c>
      <c r="D43" s="18" t="s">
        <v>41</v>
      </c>
      <c r="E43" s="19">
        <v>2000</v>
      </c>
      <c r="F43" s="19">
        <v>3</v>
      </c>
      <c r="G43" s="54"/>
      <c r="H43" s="54"/>
      <c r="I43" s="19"/>
      <c r="J43" s="19">
        <v>26</v>
      </c>
      <c r="K43" s="19">
        <v>30</v>
      </c>
      <c r="L43" s="54"/>
      <c r="M43" s="19"/>
      <c r="N43" s="54"/>
      <c r="O43" s="44"/>
      <c r="P43" s="84">
        <f t="shared" si="1"/>
        <v>56</v>
      </c>
    </row>
    <row r="44" spans="1:16" s="85" customFormat="1" ht="12.75">
      <c r="A44" s="108">
        <v>34</v>
      </c>
      <c r="B44" s="20" t="s">
        <v>494</v>
      </c>
      <c r="C44" s="20" t="s">
        <v>139</v>
      </c>
      <c r="D44" s="81" t="s">
        <v>166</v>
      </c>
      <c r="E44" s="19">
        <v>2000</v>
      </c>
      <c r="F44" s="19">
        <v>2</v>
      </c>
      <c r="G44" s="54"/>
      <c r="H44" s="54"/>
      <c r="I44" s="19"/>
      <c r="J44" s="19"/>
      <c r="K44" s="19"/>
      <c r="L44" s="54">
        <v>23</v>
      </c>
      <c r="M44" s="19">
        <v>31</v>
      </c>
      <c r="N44" s="54"/>
      <c r="O44" s="44"/>
      <c r="P44" s="84">
        <f t="shared" si="1"/>
        <v>54</v>
      </c>
    </row>
    <row r="45" spans="1:16" s="85" customFormat="1" ht="12.75">
      <c r="A45" s="108">
        <v>35</v>
      </c>
      <c r="B45" s="20" t="s">
        <v>216</v>
      </c>
      <c r="C45" s="20" t="s">
        <v>6</v>
      </c>
      <c r="D45" s="18" t="s">
        <v>39</v>
      </c>
      <c r="E45" s="26">
        <v>2001</v>
      </c>
      <c r="F45" s="26" t="s">
        <v>182</v>
      </c>
      <c r="G45" s="54">
        <v>13</v>
      </c>
      <c r="H45" s="54">
        <v>15</v>
      </c>
      <c r="I45" s="19"/>
      <c r="J45" s="19"/>
      <c r="K45" s="19">
        <v>25</v>
      </c>
      <c r="L45" s="54"/>
      <c r="M45" s="19"/>
      <c r="N45" s="54"/>
      <c r="O45" s="44"/>
      <c r="P45" s="84">
        <f t="shared" si="1"/>
        <v>53</v>
      </c>
    </row>
    <row r="46" spans="1:16" s="85" customFormat="1" ht="12.75">
      <c r="A46" s="108">
        <v>36</v>
      </c>
      <c r="B46" s="20" t="s">
        <v>250</v>
      </c>
      <c r="C46" s="20" t="s">
        <v>117</v>
      </c>
      <c r="D46" s="18" t="s">
        <v>118</v>
      </c>
      <c r="E46" s="26">
        <v>2000</v>
      </c>
      <c r="F46" s="19">
        <v>3</v>
      </c>
      <c r="G46" s="54"/>
      <c r="H46" s="54"/>
      <c r="I46" s="19"/>
      <c r="J46" s="19">
        <v>29</v>
      </c>
      <c r="K46" s="19">
        <v>19</v>
      </c>
      <c r="L46" s="54"/>
      <c r="M46" s="19"/>
      <c r="N46" s="54"/>
      <c r="O46" s="44"/>
      <c r="P46" s="84">
        <f t="shared" si="1"/>
        <v>48</v>
      </c>
    </row>
    <row r="47" spans="1:16" s="85" customFormat="1" ht="12.75">
      <c r="A47" s="108">
        <v>37</v>
      </c>
      <c r="B47" s="20" t="s">
        <v>462</v>
      </c>
      <c r="C47" s="20" t="s">
        <v>21</v>
      </c>
      <c r="D47" s="81" t="s">
        <v>104</v>
      </c>
      <c r="E47" s="19">
        <v>2001</v>
      </c>
      <c r="F47" s="19">
        <v>3</v>
      </c>
      <c r="G47" s="54"/>
      <c r="H47" s="54"/>
      <c r="I47" s="19">
        <v>14</v>
      </c>
      <c r="J47" s="19"/>
      <c r="K47" s="19"/>
      <c r="L47" s="54"/>
      <c r="M47" s="19"/>
      <c r="N47" s="54">
        <v>11</v>
      </c>
      <c r="O47" s="44">
        <v>22</v>
      </c>
      <c r="P47" s="84">
        <f t="shared" si="1"/>
        <v>47</v>
      </c>
    </row>
    <row r="48" spans="1:16" s="85" customFormat="1" ht="12.75">
      <c r="A48" s="108">
        <v>38</v>
      </c>
      <c r="B48" s="20" t="s">
        <v>74</v>
      </c>
      <c r="C48" s="20" t="s">
        <v>26</v>
      </c>
      <c r="D48" s="18" t="s">
        <v>41</v>
      </c>
      <c r="E48" s="19">
        <v>2001</v>
      </c>
      <c r="F48" s="26" t="s">
        <v>182</v>
      </c>
      <c r="G48" s="54"/>
      <c r="H48" s="54"/>
      <c r="I48" s="19"/>
      <c r="J48" s="19">
        <v>21</v>
      </c>
      <c r="K48" s="19">
        <v>24</v>
      </c>
      <c r="L48" s="54"/>
      <c r="M48" s="19"/>
      <c r="N48" s="54"/>
      <c r="O48" s="44"/>
      <c r="P48" s="84">
        <f t="shared" si="1"/>
        <v>45</v>
      </c>
    </row>
    <row r="49" spans="1:16" s="85" customFormat="1" ht="12.75">
      <c r="A49" s="108">
        <v>39</v>
      </c>
      <c r="B49" s="114" t="s">
        <v>146</v>
      </c>
      <c r="C49" s="114" t="s">
        <v>5</v>
      </c>
      <c r="D49" s="106" t="s">
        <v>47</v>
      </c>
      <c r="E49" s="41">
        <v>2001</v>
      </c>
      <c r="F49" s="26" t="s">
        <v>195</v>
      </c>
      <c r="G49" s="54">
        <v>20</v>
      </c>
      <c r="H49" s="54"/>
      <c r="I49" s="19">
        <v>24</v>
      </c>
      <c r="J49" s="19"/>
      <c r="K49" s="19"/>
      <c r="L49" s="54"/>
      <c r="M49" s="19"/>
      <c r="N49" s="54"/>
      <c r="O49" s="44"/>
      <c r="P49" s="84">
        <f t="shared" si="1"/>
        <v>44</v>
      </c>
    </row>
    <row r="50" spans="1:16" s="85" customFormat="1" ht="12.75">
      <c r="A50" s="108">
        <v>40</v>
      </c>
      <c r="B50" s="20" t="s">
        <v>439</v>
      </c>
      <c r="C50" s="20" t="s">
        <v>56</v>
      </c>
      <c r="D50" s="81" t="s">
        <v>128</v>
      </c>
      <c r="E50" s="19">
        <v>2000</v>
      </c>
      <c r="F50" s="19">
        <v>2</v>
      </c>
      <c r="G50" s="54"/>
      <c r="H50" s="54">
        <v>18</v>
      </c>
      <c r="I50" s="19"/>
      <c r="J50" s="19"/>
      <c r="K50" s="19"/>
      <c r="L50" s="54"/>
      <c r="M50" s="19">
        <v>26</v>
      </c>
      <c r="N50" s="54"/>
      <c r="O50" s="44"/>
      <c r="P50" s="84">
        <f t="shared" si="1"/>
        <v>44</v>
      </c>
    </row>
    <row r="51" spans="1:16" s="85" customFormat="1" ht="12.75">
      <c r="A51" s="108">
        <v>41</v>
      </c>
      <c r="B51" s="20" t="s">
        <v>493</v>
      </c>
      <c r="C51" s="20" t="s">
        <v>139</v>
      </c>
      <c r="D51" s="81" t="s">
        <v>166</v>
      </c>
      <c r="E51" s="19">
        <v>2000</v>
      </c>
      <c r="F51" s="19" t="s">
        <v>184</v>
      </c>
      <c r="G51" s="54"/>
      <c r="H51" s="54"/>
      <c r="I51" s="19"/>
      <c r="J51" s="19"/>
      <c r="K51" s="19"/>
      <c r="L51" s="54">
        <v>24</v>
      </c>
      <c r="M51" s="19">
        <v>19</v>
      </c>
      <c r="N51" s="54"/>
      <c r="O51" s="44"/>
      <c r="P51" s="84">
        <f t="shared" si="1"/>
        <v>43</v>
      </c>
    </row>
    <row r="52" spans="1:16" s="85" customFormat="1" ht="12.75">
      <c r="A52" s="108">
        <v>42</v>
      </c>
      <c r="B52" s="20" t="s">
        <v>517</v>
      </c>
      <c r="C52" s="20" t="s">
        <v>139</v>
      </c>
      <c r="D52" s="81" t="s">
        <v>166</v>
      </c>
      <c r="E52" s="19">
        <v>2001</v>
      </c>
      <c r="F52" s="19" t="s">
        <v>184</v>
      </c>
      <c r="G52" s="54"/>
      <c r="H52" s="54"/>
      <c r="I52" s="19"/>
      <c r="J52" s="19"/>
      <c r="K52" s="19"/>
      <c r="L52" s="54"/>
      <c r="M52" s="19"/>
      <c r="N52" s="54">
        <v>23</v>
      </c>
      <c r="O52" s="44">
        <v>19</v>
      </c>
      <c r="P52" s="84">
        <f t="shared" si="1"/>
        <v>42</v>
      </c>
    </row>
    <row r="53" spans="1:16" s="85" customFormat="1" ht="12.75">
      <c r="A53" s="108">
        <v>43</v>
      </c>
      <c r="B53" s="20" t="s">
        <v>483</v>
      </c>
      <c r="C53" s="20" t="s">
        <v>117</v>
      </c>
      <c r="D53" s="81" t="s">
        <v>118</v>
      </c>
      <c r="E53" s="19">
        <v>2001</v>
      </c>
      <c r="F53" s="19" t="s">
        <v>184</v>
      </c>
      <c r="G53" s="54"/>
      <c r="H53" s="54"/>
      <c r="I53" s="19"/>
      <c r="J53" s="19">
        <v>22</v>
      </c>
      <c r="K53" s="19">
        <v>18</v>
      </c>
      <c r="L53" s="54"/>
      <c r="M53" s="19"/>
      <c r="N53" s="54"/>
      <c r="O53" s="44"/>
      <c r="P53" s="84">
        <f t="shared" si="1"/>
        <v>40</v>
      </c>
    </row>
    <row r="54" spans="1:16" s="85" customFormat="1" ht="12.75">
      <c r="A54" s="108">
        <v>44</v>
      </c>
      <c r="B54" s="20" t="s">
        <v>438</v>
      </c>
      <c r="C54" s="20" t="s">
        <v>21</v>
      </c>
      <c r="D54" s="81" t="s">
        <v>104</v>
      </c>
      <c r="E54" s="19">
        <v>2001</v>
      </c>
      <c r="F54" s="19" t="s">
        <v>195</v>
      </c>
      <c r="G54" s="54"/>
      <c r="H54" s="54">
        <v>21</v>
      </c>
      <c r="I54" s="19">
        <v>17</v>
      </c>
      <c r="J54" s="19"/>
      <c r="K54" s="19"/>
      <c r="L54" s="54"/>
      <c r="M54" s="19"/>
      <c r="N54" s="54"/>
      <c r="O54" s="44"/>
      <c r="P54" s="84">
        <f t="shared" si="1"/>
        <v>38</v>
      </c>
    </row>
    <row r="55" spans="1:16" s="85" customFormat="1" ht="12.75">
      <c r="A55" s="108">
        <v>45</v>
      </c>
      <c r="B55" s="20" t="s">
        <v>349</v>
      </c>
      <c r="C55" s="20" t="s">
        <v>139</v>
      </c>
      <c r="D55" s="18" t="s">
        <v>166</v>
      </c>
      <c r="E55" s="19">
        <v>2001</v>
      </c>
      <c r="F55" s="26">
        <v>2</v>
      </c>
      <c r="G55" s="54"/>
      <c r="H55" s="54"/>
      <c r="I55" s="19"/>
      <c r="J55" s="19"/>
      <c r="K55" s="19"/>
      <c r="L55" s="54"/>
      <c r="M55" s="19"/>
      <c r="N55" s="54">
        <v>26</v>
      </c>
      <c r="O55" s="44">
        <v>11</v>
      </c>
      <c r="P55" s="84">
        <f t="shared" si="1"/>
        <v>37</v>
      </c>
    </row>
    <row r="56" spans="1:16" s="85" customFormat="1" ht="12.75">
      <c r="A56" s="108">
        <v>46</v>
      </c>
      <c r="B56" s="20" t="s">
        <v>367</v>
      </c>
      <c r="C56" s="20" t="s">
        <v>5</v>
      </c>
      <c r="D56" s="81" t="s">
        <v>47</v>
      </c>
      <c r="E56" s="19">
        <v>2001</v>
      </c>
      <c r="F56" s="19" t="s">
        <v>195</v>
      </c>
      <c r="G56" s="54">
        <v>18</v>
      </c>
      <c r="H56" s="54"/>
      <c r="I56" s="19">
        <v>16</v>
      </c>
      <c r="J56" s="19"/>
      <c r="K56" s="19"/>
      <c r="L56" s="54"/>
      <c r="M56" s="19"/>
      <c r="N56" s="54"/>
      <c r="O56" s="44"/>
      <c r="P56" s="84">
        <f t="shared" si="1"/>
        <v>34</v>
      </c>
    </row>
    <row r="57" spans="1:16" s="85" customFormat="1" ht="12.75">
      <c r="A57" s="108">
        <v>47</v>
      </c>
      <c r="B57" s="17" t="s">
        <v>364</v>
      </c>
      <c r="C57" s="17" t="s">
        <v>90</v>
      </c>
      <c r="D57" s="81" t="s">
        <v>69</v>
      </c>
      <c r="E57" s="19">
        <v>2001</v>
      </c>
      <c r="F57" s="19" t="s">
        <v>182</v>
      </c>
      <c r="G57" s="54">
        <v>33</v>
      </c>
      <c r="H57" s="54"/>
      <c r="I57" s="19"/>
      <c r="J57" s="19"/>
      <c r="K57" s="19"/>
      <c r="L57" s="54"/>
      <c r="M57" s="19"/>
      <c r="N57" s="54"/>
      <c r="O57" s="44"/>
      <c r="P57" s="84">
        <f t="shared" si="1"/>
        <v>33</v>
      </c>
    </row>
    <row r="58" spans="1:16" s="85" customFormat="1" ht="12.75">
      <c r="A58" s="108">
        <v>48</v>
      </c>
      <c r="B58" s="20" t="s">
        <v>518</v>
      </c>
      <c r="C58" s="20" t="s">
        <v>139</v>
      </c>
      <c r="D58" s="81" t="s">
        <v>166</v>
      </c>
      <c r="E58" s="19">
        <v>2000</v>
      </c>
      <c r="F58" s="19" t="s">
        <v>184</v>
      </c>
      <c r="G58" s="54"/>
      <c r="H58" s="54"/>
      <c r="I58" s="19"/>
      <c r="J58" s="19"/>
      <c r="K58" s="19"/>
      <c r="L58" s="54"/>
      <c r="M58" s="19"/>
      <c r="N58" s="54">
        <v>17</v>
      </c>
      <c r="O58" s="44">
        <v>14</v>
      </c>
      <c r="P58" s="84">
        <f t="shared" si="1"/>
        <v>31</v>
      </c>
    </row>
    <row r="59" spans="1:16" s="85" customFormat="1" ht="12.75">
      <c r="A59" s="108">
        <v>49</v>
      </c>
      <c r="B59" s="20" t="s">
        <v>365</v>
      </c>
      <c r="C59" s="20" t="s">
        <v>90</v>
      </c>
      <c r="D59" s="81" t="s">
        <v>69</v>
      </c>
      <c r="E59" s="19">
        <v>2000</v>
      </c>
      <c r="F59" s="19" t="s">
        <v>182</v>
      </c>
      <c r="G59" s="54">
        <v>31</v>
      </c>
      <c r="H59" s="54"/>
      <c r="I59" s="19"/>
      <c r="J59" s="19"/>
      <c r="K59" s="19"/>
      <c r="L59" s="54"/>
      <c r="M59" s="19"/>
      <c r="N59" s="54"/>
      <c r="O59" s="44"/>
      <c r="P59" s="84">
        <f t="shared" si="1"/>
        <v>31</v>
      </c>
    </row>
    <row r="60" spans="1:16" s="85" customFormat="1" ht="12.75">
      <c r="A60" s="108">
        <v>50</v>
      </c>
      <c r="B60" s="20" t="s">
        <v>238</v>
      </c>
      <c r="C60" s="20" t="s">
        <v>5</v>
      </c>
      <c r="D60" s="18" t="s">
        <v>47</v>
      </c>
      <c r="E60" s="26">
        <v>2000</v>
      </c>
      <c r="F60" s="19">
        <v>2</v>
      </c>
      <c r="G60" s="54"/>
      <c r="H60" s="54"/>
      <c r="I60" s="19"/>
      <c r="J60" s="19"/>
      <c r="K60" s="19"/>
      <c r="L60" s="54"/>
      <c r="M60" s="19">
        <v>30</v>
      </c>
      <c r="N60" s="54"/>
      <c r="O60" s="44"/>
      <c r="P60" s="84">
        <f t="shared" si="1"/>
        <v>30</v>
      </c>
    </row>
    <row r="61" spans="1:16" s="85" customFormat="1" ht="12.75">
      <c r="A61" s="108">
        <v>51</v>
      </c>
      <c r="B61" s="20" t="s">
        <v>521</v>
      </c>
      <c r="C61" s="20" t="s">
        <v>522</v>
      </c>
      <c r="D61" s="81"/>
      <c r="E61" s="19">
        <v>2000</v>
      </c>
      <c r="F61" s="19">
        <v>3</v>
      </c>
      <c r="G61" s="54"/>
      <c r="H61" s="54"/>
      <c r="I61" s="19"/>
      <c r="J61" s="19"/>
      <c r="K61" s="19"/>
      <c r="L61" s="54"/>
      <c r="M61" s="19"/>
      <c r="N61" s="54">
        <v>7</v>
      </c>
      <c r="O61" s="44">
        <v>21</v>
      </c>
      <c r="P61" s="84">
        <f t="shared" si="1"/>
        <v>28</v>
      </c>
    </row>
    <row r="62" spans="1:16" s="85" customFormat="1" ht="12.75">
      <c r="A62" s="108">
        <v>52</v>
      </c>
      <c r="B62" s="20" t="s">
        <v>209</v>
      </c>
      <c r="C62" s="20" t="s">
        <v>5</v>
      </c>
      <c r="D62" s="81" t="s">
        <v>47</v>
      </c>
      <c r="E62" s="19">
        <v>2001</v>
      </c>
      <c r="F62" s="19" t="s">
        <v>183</v>
      </c>
      <c r="G62" s="54"/>
      <c r="H62" s="54">
        <v>14</v>
      </c>
      <c r="I62" s="19">
        <v>13</v>
      </c>
      <c r="J62" s="19"/>
      <c r="K62" s="19"/>
      <c r="L62" s="54"/>
      <c r="M62" s="19"/>
      <c r="N62" s="54"/>
      <c r="O62" s="44"/>
      <c r="P62" s="84">
        <f t="shared" si="1"/>
        <v>27</v>
      </c>
    </row>
    <row r="63" spans="1:16" s="85" customFormat="1" ht="12.75">
      <c r="A63" s="108">
        <v>53</v>
      </c>
      <c r="B63" s="20" t="s">
        <v>487</v>
      </c>
      <c r="C63" s="20" t="s">
        <v>224</v>
      </c>
      <c r="D63" s="81" t="s">
        <v>225</v>
      </c>
      <c r="E63" s="19">
        <v>2000</v>
      </c>
      <c r="F63" s="19" t="s">
        <v>182</v>
      </c>
      <c r="G63" s="54"/>
      <c r="H63" s="54"/>
      <c r="I63" s="19"/>
      <c r="J63" s="19"/>
      <c r="K63" s="19">
        <v>26</v>
      </c>
      <c r="L63" s="54"/>
      <c r="M63" s="19"/>
      <c r="N63" s="54"/>
      <c r="O63" s="44"/>
      <c r="P63" s="84">
        <f t="shared" si="1"/>
        <v>26</v>
      </c>
    </row>
    <row r="64" spans="1:16" s="85" customFormat="1" ht="12.75">
      <c r="A64" s="108">
        <v>54</v>
      </c>
      <c r="B64" s="20" t="s">
        <v>348</v>
      </c>
      <c r="C64" s="20" t="s">
        <v>5</v>
      </c>
      <c r="D64" s="81" t="s">
        <v>47</v>
      </c>
      <c r="E64" s="19">
        <v>2001</v>
      </c>
      <c r="F64" s="19" t="s">
        <v>195</v>
      </c>
      <c r="G64" s="54">
        <v>16</v>
      </c>
      <c r="H64" s="54"/>
      <c r="I64" s="19"/>
      <c r="J64" s="19"/>
      <c r="K64" s="19"/>
      <c r="L64" s="54"/>
      <c r="M64" s="19"/>
      <c r="N64" s="54">
        <v>8</v>
      </c>
      <c r="O64" s="44"/>
      <c r="P64" s="84">
        <f t="shared" si="1"/>
        <v>24</v>
      </c>
    </row>
    <row r="65" spans="1:16" s="85" customFormat="1" ht="12.75">
      <c r="A65" s="108">
        <v>55</v>
      </c>
      <c r="B65" s="20" t="s">
        <v>482</v>
      </c>
      <c r="C65" s="20" t="s">
        <v>359</v>
      </c>
      <c r="D65" s="81" t="s">
        <v>360</v>
      </c>
      <c r="E65" s="19">
        <v>2001</v>
      </c>
      <c r="F65" s="19" t="s">
        <v>182</v>
      </c>
      <c r="G65" s="54"/>
      <c r="H65" s="54"/>
      <c r="I65" s="19"/>
      <c r="J65" s="19">
        <v>24</v>
      </c>
      <c r="K65" s="19"/>
      <c r="L65" s="54"/>
      <c r="M65" s="19"/>
      <c r="N65" s="54"/>
      <c r="O65" s="44"/>
      <c r="P65" s="84">
        <f t="shared" si="1"/>
        <v>24</v>
      </c>
    </row>
    <row r="66" spans="1:16" s="85" customFormat="1" ht="12.75">
      <c r="A66" s="108">
        <v>56</v>
      </c>
      <c r="B66" s="20" t="s">
        <v>495</v>
      </c>
      <c r="C66" s="20" t="s">
        <v>139</v>
      </c>
      <c r="D66" s="81" t="s">
        <v>166</v>
      </c>
      <c r="E66" s="19">
        <v>2001</v>
      </c>
      <c r="F66" s="19" t="s">
        <v>184</v>
      </c>
      <c r="G66" s="54"/>
      <c r="H66" s="54"/>
      <c r="I66" s="19"/>
      <c r="J66" s="19"/>
      <c r="K66" s="19"/>
      <c r="L66" s="54">
        <v>19</v>
      </c>
      <c r="M66" s="19"/>
      <c r="N66" s="54">
        <v>3</v>
      </c>
      <c r="O66" s="44"/>
      <c r="P66" s="84">
        <f t="shared" si="1"/>
        <v>22</v>
      </c>
    </row>
    <row r="67" spans="1:16" s="85" customFormat="1" ht="12.75">
      <c r="A67" s="108">
        <v>57</v>
      </c>
      <c r="B67" s="20" t="s">
        <v>294</v>
      </c>
      <c r="C67" s="20" t="s">
        <v>90</v>
      </c>
      <c r="D67" s="81" t="s">
        <v>69</v>
      </c>
      <c r="E67" s="19">
        <v>2000</v>
      </c>
      <c r="F67" s="26" t="s">
        <v>195</v>
      </c>
      <c r="G67" s="54">
        <v>21</v>
      </c>
      <c r="H67" s="54"/>
      <c r="I67" s="19"/>
      <c r="J67" s="19"/>
      <c r="K67" s="19"/>
      <c r="L67" s="54"/>
      <c r="M67" s="19"/>
      <c r="N67" s="54"/>
      <c r="O67" s="44"/>
      <c r="P67" s="84">
        <f t="shared" si="1"/>
        <v>21</v>
      </c>
    </row>
    <row r="68" spans="1:16" s="85" customFormat="1" ht="12.75">
      <c r="A68" s="108">
        <v>58</v>
      </c>
      <c r="B68" s="17" t="s">
        <v>46</v>
      </c>
      <c r="C68" s="17" t="s">
        <v>26</v>
      </c>
      <c r="D68" s="18" t="s">
        <v>41</v>
      </c>
      <c r="E68" s="19">
        <v>2001</v>
      </c>
      <c r="F68" s="26" t="s">
        <v>183</v>
      </c>
      <c r="G68" s="54"/>
      <c r="H68" s="54"/>
      <c r="I68" s="19"/>
      <c r="J68" s="19"/>
      <c r="K68" s="19"/>
      <c r="L68" s="54">
        <v>21</v>
      </c>
      <c r="M68" s="19"/>
      <c r="N68" s="54"/>
      <c r="O68" s="44"/>
      <c r="P68" s="84">
        <f t="shared" si="1"/>
        <v>21</v>
      </c>
    </row>
    <row r="69" spans="1:16" s="85" customFormat="1" ht="12.75">
      <c r="A69" s="108">
        <v>59</v>
      </c>
      <c r="B69" s="20" t="s">
        <v>249</v>
      </c>
      <c r="C69" s="20" t="s">
        <v>232</v>
      </c>
      <c r="D69" s="18" t="s">
        <v>233</v>
      </c>
      <c r="E69" s="26">
        <v>2000</v>
      </c>
      <c r="F69" s="19" t="s">
        <v>184</v>
      </c>
      <c r="G69" s="54"/>
      <c r="H69" s="54"/>
      <c r="I69" s="19"/>
      <c r="J69" s="19"/>
      <c r="K69" s="19"/>
      <c r="L69" s="54">
        <v>20</v>
      </c>
      <c r="M69" s="19"/>
      <c r="N69" s="54"/>
      <c r="O69" s="44"/>
      <c r="P69" s="84">
        <f t="shared" si="1"/>
        <v>20</v>
      </c>
    </row>
    <row r="70" spans="1:16" s="85" customFormat="1" ht="12.75">
      <c r="A70" s="108">
        <v>60</v>
      </c>
      <c r="B70" s="20" t="s">
        <v>212</v>
      </c>
      <c r="C70" s="20" t="s">
        <v>117</v>
      </c>
      <c r="D70" s="18" t="s">
        <v>118</v>
      </c>
      <c r="E70" s="26">
        <v>2001</v>
      </c>
      <c r="F70" s="19" t="s">
        <v>182</v>
      </c>
      <c r="G70" s="54"/>
      <c r="H70" s="54"/>
      <c r="I70" s="19"/>
      <c r="J70" s="19"/>
      <c r="K70" s="19">
        <v>20</v>
      </c>
      <c r="L70" s="54"/>
      <c r="M70" s="19"/>
      <c r="N70" s="54"/>
      <c r="O70" s="44"/>
      <c r="P70" s="84">
        <f t="shared" si="1"/>
        <v>20</v>
      </c>
    </row>
    <row r="71" spans="1:16" s="85" customFormat="1" ht="12.75">
      <c r="A71" s="108">
        <v>61</v>
      </c>
      <c r="B71" s="20" t="s">
        <v>369</v>
      </c>
      <c r="C71" s="20" t="s">
        <v>56</v>
      </c>
      <c r="D71" s="81" t="s">
        <v>128</v>
      </c>
      <c r="E71" s="19">
        <v>2001</v>
      </c>
      <c r="F71" s="19" t="s">
        <v>183</v>
      </c>
      <c r="G71" s="54">
        <v>14</v>
      </c>
      <c r="H71" s="54">
        <v>6</v>
      </c>
      <c r="I71" s="19"/>
      <c r="J71" s="19"/>
      <c r="K71" s="19"/>
      <c r="L71" s="54"/>
      <c r="M71" s="19"/>
      <c r="N71" s="54"/>
      <c r="O71" s="44"/>
      <c r="P71" s="84">
        <f t="shared" si="1"/>
        <v>20</v>
      </c>
    </row>
    <row r="72" spans="1:16" s="85" customFormat="1" ht="12.75">
      <c r="A72" s="108">
        <v>62</v>
      </c>
      <c r="B72" s="20" t="s">
        <v>284</v>
      </c>
      <c r="C72" s="20" t="s">
        <v>139</v>
      </c>
      <c r="D72" s="18" t="s">
        <v>166</v>
      </c>
      <c r="E72" s="26">
        <v>2000</v>
      </c>
      <c r="F72" s="19">
        <v>3</v>
      </c>
      <c r="G72" s="54"/>
      <c r="H72" s="54"/>
      <c r="I72" s="19"/>
      <c r="J72" s="19"/>
      <c r="K72" s="19"/>
      <c r="L72" s="54"/>
      <c r="M72" s="19"/>
      <c r="N72" s="54"/>
      <c r="O72" s="44">
        <v>17</v>
      </c>
      <c r="P72" s="84">
        <f t="shared" si="1"/>
        <v>17</v>
      </c>
    </row>
    <row r="73" spans="1:16" s="85" customFormat="1" ht="12.75">
      <c r="A73" s="108">
        <v>63</v>
      </c>
      <c r="B73" s="20" t="s">
        <v>368</v>
      </c>
      <c r="C73" s="20" t="s">
        <v>188</v>
      </c>
      <c r="D73" s="81" t="s">
        <v>189</v>
      </c>
      <c r="E73" s="19">
        <v>2001</v>
      </c>
      <c r="F73" s="19" t="s">
        <v>183</v>
      </c>
      <c r="G73" s="54">
        <v>15</v>
      </c>
      <c r="H73" s="54"/>
      <c r="I73" s="19"/>
      <c r="J73" s="19"/>
      <c r="K73" s="19"/>
      <c r="L73" s="54"/>
      <c r="M73" s="19"/>
      <c r="N73" s="54"/>
      <c r="O73" s="44"/>
      <c r="P73" s="84">
        <f t="shared" si="1"/>
        <v>15</v>
      </c>
    </row>
    <row r="74" spans="1:16" s="85" customFormat="1" ht="12.75">
      <c r="A74" s="108">
        <v>64</v>
      </c>
      <c r="B74" s="20" t="s">
        <v>519</v>
      </c>
      <c r="C74" s="20" t="s">
        <v>139</v>
      </c>
      <c r="D74" s="81" t="s">
        <v>166</v>
      </c>
      <c r="E74" s="19">
        <v>2000</v>
      </c>
      <c r="F74" s="19" t="s">
        <v>184</v>
      </c>
      <c r="G74" s="54"/>
      <c r="H74" s="54"/>
      <c r="I74" s="19"/>
      <c r="J74" s="19"/>
      <c r="K74" s="19"/>
      <c r="L74" s="54"/>
      <c r="M74" s="19"/>
      <c r="N74" s="54">
        <v>5</v>
      </c>
      <c r="O74" s="44">
        <v>9</v>
      </c>
      <c r="P74" s="96">
        <f t="shared" si="1"/>
        <v>14</v>
      </c>
    </row>
    <row r="75" spans="1:16" s="85" customFormat="1" ht="12.75">
      <c r="A75" s="108">
        <v>65</v>
      </c>
      <c r="B75" s="20" t="s">
        <v>72</v>
      </c>
      <c r="C75" s="20" t="s">
        <v>100</v>
      </c>
      <c r="D75" s="18" t="s">
        <v>73</v>
      </c>
      <c r="E75" s="19">
        <v>2000</v>
      </c>
      <c r="F75" s="19">
        <v>3</v>
      </c>
      <c r="G75" s="54"/>
      <c r="H75" s="54">
        <v>12</v>
      </c>
      <c r="I75" s="19"/>
      <c r="J75" s="19"/>
      <c r="K75" s="19"/>
      <c r="L75" s="54"/>
      <c r="M75" s="19"/>
      <c r="N75" s="54"/>
      <c r="O75" s="44"/>
      <c r="P75" s="96">
        <f t="shared" si="1"/>
        <v>12</v>
      </c>
    </row>
    <row r="76" spans="1:16" s="85" customFormat="1" ht="12.75">
      <c r="A76" s="108">
        <v>66</v>
      </c>
      <c r="B76" s="20" t="s">
        <v>347</v>
      </c>
      <c r="C76" s="20" t="s">
        <v>139</v>
      </c>
      <c r="D76" s="81" t="s">
        <v>166</v>
      </c>
      <c r="E76" s="19">
        <v>2000</v>
      </c>
      <c r="F76" s="19">
        <v>3</v>
      </c>
      <c r="G76" s="54"/>
      <c r="H76" s="54"/>
      <c r="I76" s="19"/>
      <c r="J76" s="19"/>
      <c r="K76" s="19"/>
      <c r="L76" s="54"/>
      <c r="M76" s="19"/>
      <c r="N76" s="54">
        <v>6</v>
      </c>
      <c r="O76" s="44">
        <v>4</v>
      </c>
      <c r="P76" s="96">
        <f t="shared" si="1"/>
        <v>10</v>
      </c>
    </row>
    <row r="77" spans="1:16" s="85" customFormat="1" ht="12.75">
      <c r="A77" s="108">
        <v>67</v>
      </c>
      <c r="B77" s="20" t="s">
        <v>557</v>
      </c>
      <c r="C77" s="20" t="s">
        <v>20</v>
      </c>
      <c r="D77" s="81" t="s">
        <v>107</v>
      </c>
      <c r="E77" s="19">
        <v>2000</v>
      </c>
      <c r="F77" s="19" t="s">
        <v>183</v>
      </c>
      <c r="G77" s="54"/>
      <c r="H77" s="54"/>
      <c r="I77" s="19"/>
      <c r="J77" s="19"/>
      <c r="K77" s="19"/>
      <c r="L77" s="54"/>
      <c r="M77" s="19"/>
      <c r="N77" s="54"/>
      <c r="O77" s="44">
        <v>10</v>
      </c>
      <c r="P77" s="96">
        <f t="shared" si="1"/>
        <v>10</v>
      </c>
    </row>
    <row r="78" spans="1:16" s="85" customFormat="1" ht="12.75">
      <c r="A78" s="108">
        <v>68</v>
      </c>
      <c r="B78" s="20" t="s">
        <v>558</v>
      </c>
      <c r="C78" s="20" t="s">
        <v>20</v>
      </c>
      <c r="D78" s="81" t="s">
        <v>107</v>
      </c>
      <c r="E78" s="19">
        <v>2001</v>
      </c>
      <c r="F78" s="19" t="s">
        <v>183</v>
      </c>
      <c r="G78" s="54"/>
      <c r="H78" s="54"/>
      <c r="I78" s="19"/>
      <c r="J78" s="19"/>
      <c r="K78" s="19"/>
      <c r="L78" s="54"/>
      <c r="M78" s="19"/>
      <c r="N78" s="54"/>
      <c r="O78" s="44">
        <v>7</v>
      </c>
      <c r="P78" s="96">
        <f t="shared" si="1"/>
        <v>7</v>
      </c>
    </row>
    <row r="79" spans="1:16" s="85" customFormat="1" ht="12.75">
      <c r="A79" s="108">
        <v>69</v>
      </c>
      <c r="B79" s="20" t="s">
        <v>520</v>
      </c>
      <c r="C79" s="20" t="s">
        <v>5</v>
      </c>
      <c r="D79" s="81" t="s">
        <v>47</v>
      </c>
      <c r="E79" s="19">
        <v>2001</v>
      </c>
      <c r="F79" s="19" t="s">
        <v>184</v>
      </c>
      <c r="G79" s="54"/>
      <c r="H79" s="54"/>
      <c r="I79" s="19"/>
      <c r="J79" s="19"/>
      <c r="K79" s="19"/>
      <c r="L79" s="54"/>
      <c r="M79" s="19"/>
      <c r="N79" s="54">
        <v>4</v>
      </c>
      <c r="O79" s="44"/>
      <c r="P79" s="96">
        <f t="shared" si="1"/>
        <v>4</v>
      </c>
    </row>
    <row r="80" spans="1:16" s="85" customFormat="1" ht="13.5" thickBot="1">
      <c r="A80" s="111">
        <v>70</v>
      </c>
      <c r="B80" s="68" t="s">
        <v>559</v>
      </c>
      <c r="C80" s="68" t="s">
        <v>20</v>
      </c>
      <c r="D80" s="101" t="s">
        <v>107</v>
      </c>
      <c r="E80" s="29">
        <v>2001</v>
      </c>
      <c r="F80" s="29" t="s">
        <v>183</v>
      </c>
      <c r="G80" s="64"/>
      <c r="H80" s="64"/>
      <c r="I80" s="29"/>
      <c r="J80" s="29"/>
      <c r="K80" s="29"/>
      <c r="L80" s="64"/>
      <c r="M80" s="29"/>
      <c r="N80" s="64"/>
      <c r="O80" s="72">
        <v>3</v>
      </c>
      <c r="P80" s="102">
        <f t="shared" si="1"/>
        <v>3</v>
      </c>
    </row>
  </sheetData>
  <mergeCells count="13">
    <mergeCell ref="A9:A10"/>
    <mergeCell ref="B9:B10"/>
    <mergeCell ref="F9:F10"/>
    <mergeCell ref="A5:P5"/>
    <mergeCell ref="A7:P7"/>
    <mergeCell ref="P9:P10"/>
    <mergeCell ref="H9:I9"/>
    <mergeCell ref="J9:K9"/>
    <mergeCell ref="L9:M9"/>
    <mergeCell ref="N9:O9"/>
    <mergeCell ref="C9:C10"/>
    <mergeCell ref="D9:D10"/>
    <mergeCell ref="E9:E10"/>
  </mergeCells>
  <printOptions horizontalCentered="1"/>
  <pageMargins left="0.2362204724409449" right="0.2362204724409449" top="0.23" bottom="0.23" header="0.15748031496062992" footer="0.1968503937007874"/>
  <pageSetup horizontalDpi="600" verticalDpi="600" orientation="landscape" paperSize="9" r:id="rId1"/>
  <ignoredErrors>
    <ignoredError sqref="Q11:Q44 P11:P14 P47:P78" formulaRange="1"/>
    <ignoredError sqref="P15:P44 P46" formula="1" formulaRange="1"/>
    <ignoredError sqref="P4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375" style="0" customWidth="1"/>
    <col min="3" max="3" width="16.25390625" style="0" customWidth="1"/>
    <col min="4" max="4" width="15.375" style="6" customWidth="1"/>
    <col min="5" max="5" width="5.875" style="10" customWidth="1"/>
    <col min="6" max="6" width="4.75390625" style="10" customWidth="1"/>
    <col min="7" max="7" width="9.375" style="10" customWidth="1"/>
    <col min="8" max="8" width="6.375" style="10" customWidth="1"/>
    <col min="9" max="10" width="8.625" style="10" customWidth="1"/>
    <col min="11" max="12" width="6.375" style="10" customWidth="1"/>
    <col min="13" max="13" width="8.625" style="10" customWidth="1"/>
    <col min="14" max="14" width="6.375" style="10" customWidth="1"/>
    <col min="15" max="15" width="8.625" style="10" customWidth="1"/>
    <col min="16" max="16" width="8.625" style="0" customWidth="1"/>
  </cols>
  <sheetData>
    <row r="1" spans="12:16" ht="12.75">
      <c r="L1" s="15" t="s">
        <v>3</v>
      </c>
      <c r="P1" s="10"/>
    </row>
    <row r="2" spans="1:16" ht="12.75">
      <c r="A2" s="2"/>
      <c r="B2" s="2"/>
      <c r="C2" s="2"/>
      <c r="D2" s="7"/>
      <c r="E2" s="2"/>
      <c r="F2" s="2"/>
      <c r="G2" s="2"/>
      <c r="L2" s="15" t="s">
        <v>34</v>
      </c>
      <c r="P2" s="10"/>
    </row>
    <row r="3" spans="1:16" ht="12.75">
      <c r="A3" s="2"/>
      <c r="B3" s="2"/>
      <c r="C3" s="2"/>
      <c r="D3" s="7"/>
      <c r="E3" s="2"/>
      <c r="F3" s="2"/>
      <c r="L3" s="6" t="s">
        <v>2</v>
      </c>
      <c r="P3" s="10"/>
    </row>
    <row r="4" spans="1:16" ht="12.75">
      <c r="A4" s="2"/>
      <c r="B4" s="2"/>
      <c r="C4" s="2"/>
      <c r="D4" s="7"/>
      <c r="E4" s="2"/>
      <c r="F4" s="2"/>
      <c r="L4" s="6"/>
      <c r="P4" s="10"/>
    </row>
    <row r="5" spans="1:16" ht="12.75">
      <c r="A5" s="122" t="s">
        <v>314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ht="7.5" customHeight="1">
      <c r="P6" s="10"/>
    </row>
    <row r="7" spans="1:16" ht="15.75">
      <c r="A7" s="132" t="s">
        <v>175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7.5" customHeight="1" thickBot="1">
      <c r="A8" s="2"/>
      <c r="B8" s="2"/>
      <c r="C8" s="2"/>
      <c r="D8" s="7"/>
      <c r="E8" s="2"/>
      <c r="F8" s="2"/>
      <c r="G8" s="2"/>
      <c r="P8" s="10"/>
    </row>
    <row r="9" spans="1:16" ht="25.5" customHeight="1">
      <c r="A9" s="125" t="s">
        <v>35</v>
      </c>
      <c r="B9" s="127" t="s">
        <v>8</v>
      </c>
      <c r="C9" s="127" t="s">
        <v>0</v>
      </c>
      <c r="D9" s="127" t="s">
        <v>36</v>
      </c>
      <c r="E9" s="129" t="s">
        <v>37</v>
      </c>
      <c r="F9" s="136" t="s">
        <v>178</v>
      </c>
      <c r="G9" s="47" t="s">
        <v>168</v>
      </c>
      <c r="H9" s="131" t="s">
        <v>170</v>
      </c>
      <c r="I9" s="131"/>
      <c r="J9" s="134" t="s">
        <v>171</v>
      </c>
      <c r="K9" s="131"/>
      <c r="L9" s="134" t="s">
        <v>173</v>
      </c>
      <c r="M9" s="131"/>
      <c r="N9" s="134" t="s">
        <v>174</v>
      </c>
      <c r="O9" s="135"/>
      <c r="P9" s="123" t="s">
        <v>1</v>
      </c>
    </row>
    <row r="10" spans="1:16" s="10" customFormat="1" ht="12.75" customHeight="1" thickBot="1">
      <c r="A10" s="126"/>
      <c r="B10" s="128"/>
      <c r="C10" s="133"/>
      <c r="D10" s="128"/>
      <c r="E10" s="130"/>
      <c r="F10" s="137"/>
      <c r="G10" s="23" t="s">
        <v>169</v>
      </c>
      <c r="H10" s="23" t="s">
        <v>169</v>
      </c>
      <c r="I10" s="23" t="s">
        <v>7</v>
      </c>
      <c r="J10" s="23" t="s">
        <v>7</v>
      </c>
      <c r="K10" s="23" t="s">
        <v>172</v>
      </c>
      <c r="L10" s="23" t="s">
        <v>169</v>
      </c>
      <c r="M10" s="23" t="s">
        <v>7</v>
      </c>
      <c r="N10" s="23" t="s">
        <v>169</v>
      </c>
      <c r="O10" s="24" t="s">
        <v>7</v>
      </c>
      <c r="P10" s="124"/>
    </row>
    <row r="11" spans="1:16" s="85" customFormat="1" ht="12.75">
      <c r="A11" s="90">
        <v>1</v>
      </c>
      <c r="B11" s="76" t="s">
        <v>57</v>
      </c>
      <c r="C11" s="76" t="s">
        <v>5</v>
      </c>
      <c r="D11" s="74" t="s">
        <v>47</v>
      </c>
      <c r="E11" s="33">
        <v>1998</v>
      </c>
      <c r="F11" s="33">
        <v>1</v>
      </c>
      <c r="G11" s="58">
        <v>40</v>
      </c>
      <c r="H11" s="58"/>
      <c r="I11" s="33">
        <v>40</v>
      </c>
      <c r="J11" s="33">
        <v>30</v>
      </c>
      <c r="K11" s="33">
        <v>37</v>
      </c>
      <c r="L11" s="58">
        <v>40</v>
      </c>
      <c r="M11" s="33">
        <v>37</v>
      </c>
      <c r="N11" s="58">
        <v>37</v>
      </c>
      <c r="O11" s="80">
        <v>35</v>
      </c>
      <c r="P11" s="91">
        <f>SUM(G11:O11)-J11</f>
        <v>266</v>
      </c>
    </row>
    <row r="12" spans="1:16" s="85" customFormat="1" ht="12.75">
      <c r="A12" s="82">
        <v>2</v>
      </c>
      <c r="B12" s="20" t="s">
        <v>31</v>
      </c>
      <c r="C12" s="20" t="s">
        <v>26</v>
      </c>
      <c r="D12" s="18" t="s">
        <v>41</v>
      </c>
      <c r="E12" s="19">
        <v>1999</v>
      </c>
      <c r="F12" s="19">
        <v>1</v>
      </c>
      <c r="G12" s="54">
        <v>31</v>
      </c>
      <c r="H12" s="54">
        <v>35</v>
      </c>
      <c r="I12" s="19">
        <v>33</v>
      </c>
      <c r="J12" s="19">
        <v>37</v>
      </c>
      <c r="K12" s="19">
        <v>33</v>
      </c>
      <c r="L12" s="54">
        <v>32</v>
      </c>
      <c r="M12" s="19">
        <v>40</v>
      </c>
      <c r="N12" s="54">
        <v>35</v>
      </c>
      <c r="O12" s="44">
        <v>31</v>
      </c>
      <c r="P12" s="84">
        <f>SUM(G12:O12)-O12-G12</f>
        <v>245</v>
      </c>
    </row>
    <row r="13" spans="1:16" s="85" customFormat="1" ht="12.75">
      <c r="A13" s="82">
        <v>3</v>
      </c>
      <c r="B13" s="20" t="s">
        <v>58</v>
      </c>
      <c r="C13" s="20" t="s">
        <v>40</v>
      </c>
      <c r="D13" s="18" t="s">
        <v>76</v>
      </c>
      <c r="E13" s="19">
        <v>1998</v>
      </c>
      <c r="F13" s="26">
        <v>1</v>
      </c>
      <c r="G13" s="54">
        <v>35</v>
      </c>
      <c r="H13" s="54">
        <v>40</v>
      </c>
      <c r="I13" s="19">
        <v>35</v>
      </c>
      <c r="J13" s="19">
        <v>29</v>
      </c>
      <c r="K13" s="19">
        <v>40</v>
      </c>
      <c r="L13" s="54">
        <v>24</v>
      </c>
      <c r="M13" s="19">
        <v>35</v>
      </c>
      <c r="N13" s="54">
        <v>21</v>
      </c>
      <c r="O13" s="44">
        <v>33</v>
      </c>
      <c r="P13" s="84">
        <f>SUM(G13:O13)-N13-J13</f>
        <v>242</v>
      </c>
    </row>
    <row r="14" spans="1:16" s="85" customFormat="1" ht="12.75">
      <c r="A14" s="82">
        <v>4</v>
      </c>
      <c r="B14" s="20" t="s">
        <v>81</v>
      </c>
      <c r="C14" s="20" t="s">
        <v>100</v>
      </c>
      <c r="D14" s="18" t="s">
        <v>73</v>
      </c>
      <c r="E14" s="19">
        <v>1999</v>
      </c>
      <c r="F14" s="19">
        <v>1</v>
      </c>
      <c r="G14" s="54">
        <v>33</v>
      </c>
      <c r="H14" s="54">
        <v>22</v>
      </c>
      <c r="I14" s="19">
        <v>37</v>
      </c>
      <c r="J14" s="19">
        <v>40</v>
      </c>
      <c r="K14" s="19">
        <v>35</v>
      </c>
      <c r="L14" s="54">
        <v>37</v>
      </c>
      <c r="M14" s="19"/>
      <c r="N14" s="54"/>
      <c r="O14" s="44"/>
      <c r="P14" s="84">
        <f>SUM(G14:O14)</f>
        <v>204</v>
      </c>
    </row>
    <row r="15" spans="1:16" s="85" customFormat="1" ht="12.75">
      <c r="A15" s="82">
        <v>5</v>
      </c>
      <c r="B15" s="20" t="s">
        <v>24</v>
      </c>
      <c r="C15" s="20" t="s">
        <v>22</v>
      </c>
      <c r="D15" s="18" t="s">
        <v>43</v>
      </c>
      <c r="E15" s="19">
        <v>1999</v>
      </c>
      <c r="F15" s="26">
        <v>1</v>
      </c>
      <c r="G15" s="54">
        <v>30</v>
      </c>
      <c r="H15" s="54">
        <v>32</v>
      </c>
      <c r="I15" s="19">
        <v>31</v>
      </c>
      <c r="J15" s="19">
        <v>28</v>
      </c>
      <c r="K15" s="19">
        <v>32</v>
      </c>
      <c r="L15" s="54"/>
      <c r="M15" s="19"/>
      <c r="N15" s="54">
        <v>24</v>
      </c>
      <c r="O15" s="44">
        <v>22</v>
      </c>
      <c r="P15" s="84">
        <f>SUM(G15:O15)</f>
        <v>199</v>
      </c>
    </row>
    <row r="16" spans="1:16" s="85" customFormat="1" ht="12.75">
      <c r="A16" s="82">
        <v>6</v>
      </c>
      <c r="B16" s="17" t="s">
        <v>254</v>
      </c>
      <c r="C16" s="17" t="s">
        <v>304</v>
      </c>
      <c r="D16" s="81" t="s">
        <v>290</v>
      </c>
      <c r="E16" s="19">
        <v>1998</v>
      </c>
      <c r="F16" s="26">
        <v>1</v>
      </c>
      <c r="G16" s="54">
        <v>37</v>
      </c>
      <c r="H16" s="54">
        <v>37</v>
      </c>
      <c r="I16" s="19">
        <v>32</v>
      </c>
      <c r="J16" s="19"/>
      <c r="K16" s="19"/>
      <c r="L16" s="54"/>
      <c r="M16" s="19"/>
      <c r="N16" s="54">
        <v>40</v>
      </c>
      <c r="O16" s="44">
        <v>40</v>
      </c>
      <c r="P16" s="84">
        <f>SUM(G16:O16)</f>
        <v>186</v>
      </c>
    </row>
    <row r="17" spans="1:16" s="85" customFormat="1" ht="12.75">
      <c r="A17" s="82">
        <v>7</v>
      </c>
      <c r="B17" s="20" t="s">
        <v>61</v>
      </c>
      <c r="C17" s="20" t="s">
        <v>5</v>
      </c>
      <c r="D17" s="18" t="s">
        <v>47</v>
      </c>
      <c r="E17" s="19">
        <v>1999</v>
      </c>
      <c r="F17" s="19">
        <v>2</v>
      </c>
      <c r="G17" s="54">
        <v>11</v>
      </c>
      <c r="H17" s="54">
        <v>27</v>
      </c>
      <c r="I17" s="19">
        <v>19</v>
      </c>
      <c r="J17" s="19">
        <v>19</v>
      </c>
      <c r="K17" s="19">
        <v>17</v>
      </c>
      <c r="L17" s="54">
        <v>31</v>
      </c>
      <c r="M17" s="19">
        <v>33</v>
      </c>
      <c r="N17" s="54">
        <v>23</v>
      </c>
      <c r="O17" s="44">
        <v>25</v>
      </c>
      <c r="P17" s="84">
        <f>SUM(G17:O17)-G17-K17</f>
        <v>177</v>
      </c>
    </row>
    <row r="18" spans="1:16" s="85" customFormat="1" ht="12.75">
      <c r="A18" s="82">
        <v>8</v>
      </c>
      <c r="B18" s="20" t="s">
        <v>156</v>
      </c>
      <c r="C18" s="20" t="s">
        <v>304</v>
      </c>
      <c r="D18" s="18" t="s">
        <v>290</v>
      </c>
      <c r="E18" s="19">
        <v>1999</v>
      </c>
      <c r="F18" s="26">
        <v>1</v>
      </c>
      <c r="G18" s="54">
        <v>32</v>
      </c>
      <c r="H18" s="54">
        <v>31</v>
      </c>
      <c r="I18" s="19">
        <v>29</v>
      </c>
      <c r="J18" s="19"/>
      <c r="K18" s="19"/>
      <c r="L18" s="54">
        <v>33</v>
      </c>
      <c r="M18" s="19">
        <v>30</v>
      </c>
      <c r="N18" s="54">
        <v>30</v>
      </c>
      <c r="O18" s="44">
        <v>21</v>
      </c>
      <c r="P18" s="84">
        <f>SUM(G18:O18)-N18</f>
        <v>176</v>
      </c>
    </row>
    <row r="19" spans="1:16" s="85" customFormat="1" ht="12.75">
      <c r="A19" s="82">
        <v>9</v>
      </c>
      <c r="B19" s="20" t="s">
        <v>406</v>
      </c>
      <c r="C19" s="20" t="s">
        <v>40</v>
      </c>
      <c r="D19" s="81" t="s">
        <v>76</v>
      </c>
      <c r="E19" s="19">
        <v>1999</v>
      </c>
      <c r="F19" s="19">
        <v>2</v>
      </c>
      <c r="G19" s="54">
        <v>22</v>
      </c>
      <c r="H19" s="54">
        <v>17</v>
      </c>
      <c r="I19" s="19">
        <v>24</v>
      </c>
      <c r="J19" s="19">
        <v>23</v>
      </c>
      <c r="K19" s="19">
        <v>31</v>
      </c>
      <c r="L19" s="54">
        <v>27</v>
      </c>
      <c r="M19" s="19">
        <v>25</v>
      </c>
      <c r="N19" s="54">
        <v>22</v>
      </c>
      <c r="O19" s="44">
        <v>19</v>
      </c>
      <c r="P19" s="84">
        <f>SUM(G19:O19)-H19-O19</f>
        <v>174</v>
      </c>
    </row>
    <row r="20" spans="1:16" s="85" customFormat="1" ht="12.75">
      <c r="A20" s="82">
        <v>10</v>
      </c>
      <c r="B20" s="20" t="s">
        <v>59</v>
      </c>
      <c r="C20" s="20" t="s">
        <v>15</v>
      </c>
      <c r="D20" s="18" t="s">
        <v>120</v>
      </c>
      <c r="E20" s="19">
        <v>1999</v>
      </c>
      <c r="F20" s="19">
        <v>1</v>
      </c>
      <c r="G20" s="54">
        <v>27</v>
      </c>
      <c r="H20" s="54">
        <v>33</v>
      </c>
      <c r="I20" s="19"/>
      <c r="J20" s="19"/>
      <c r="K20" s="19"/>
      <c r="L20" s="54">
        <v>35</v>
      </c>
      <c r="M20" s="19">
        <v>31</v>
      </c>
      <c r="N20" s="54">
        <v>33</v>
      </c>
      <c r="O20" s="44">
        <v>37</v>
      </c>
      <c r="P20" s="84">
        <f>SUM(G20:O20)-G20</f>
        <v>169</v>
      </c>
    </row>
    <row r="21" spans="1:16" s="85" customFormat="1" ht="12.75">
      <c r="A21" s="82">
        <v>11</v>
      </c>
      <c r="B21" s="17" t="s">
        <v>252</v>
      </c>
      <c r="C21" s="17" t="s">
        <v>6</v>
      </c>
      <c r="D21" s="81" t="s">
        <v>39</v>
      </c>
      <c r="E21" s="19">
        <v>1998</v>
      </c>
      <c r="F21" s="19">
        <v>2</v>
      </c>
      <c r="G21" s="54">
        <v>16</v>
      </c>
      <c r="H21" s="54">
        <v>29</v>
      </c>
      <c r="I21" s="19"/>
      <c r="J21" s="19">
        <v>25</v>
      </c>
      <c r="K21" s="19">
        <v>28</v>
      </c>
      <c r="L21" s="54">
        <v>21</v>
      </c>
      <c r="M21" s="19">
        <v>32</v>
      </c>
      <c r="N21" s="54">
        <v>16</v>
      </c>
      <c r="O21" s="44">
        <v>10</v>
      </c>
      <c r="P21" s="84">
        <f>SUM(G21:O21)-G21</f>
        <v>161</v>
      </c>
    </row>
    <row r="22" spans="1:16" s="85" customFormat="1" ht="12.75">
      <c r="A22" s="82">
        <v>12</v>
      </c>
      <c r="B22" s="20" t="s">
        <v>218</v>
      </c>
      <c r="C22" s="20" t="s">
        <v>26</v>
      </c>
      <c r="D22" s="18" t="s">
        <v>41</v>
      </c>
      <c r="E22" s="26">
        <v>1999</v>
      </c>
      <c r="F22" s="26">
        <v>2</v>
      </c>
      <c r="G22" s="54">
        <v>29</v>
      </c>
      <c r="H22" s="54">
        <v>26</v>
      </c>
      <c r="I22" s="19">
        <v>17</v>
      </c>
      <c r="J22" s="19">
        <v>17</v>
      </c>
      <c r="K22" s="19">
        <v>19</v>
      </c>
      <c r="L22" s="54">
        <v>26</v>
      </c>
      <c r="M22" s="19">
        <v>24</v>
      </c>
      <c r="N22" s="54"/>
      <c r="O22" s="44"/>
      <c r="P22" s="84">
        <f aca="true" t="shared" si="0" ref="P22:P53">SUM(G22:O22)</f>
        <v>158</v>
      </c>
    </row>
    <row r="23" spans="1:16" s="85" customFormat="1" ht="12.75">
      <c r="A23" s="82">
        <v>13</v>
      </c>
      <c r="B23" s="20" t="s">
        <v>261</v>
      </c>
      <c r="C23" s="20" t="s">
        <v>26</v>
      </c>
      <c r="D23" s="18" t="s">
        <v>41</v>
      </c>
      <c r="E23" s="26">
        <v>1998</v>
      </c>
      <c r="F23" s="19">
        <v>2</v>
      </c>
      <c r="G23" s="54"/>
      <c r="H23" s="54"/>
      <c r="I23" s="19">
        <v>28</v>
      </c>
      <c r="J23" s="19">
        <v>33</v>
      </c>
      <c r="K23" s="19">
        <v>29</v>
      </c>
      <c r="L23" s="54"/>
      <c r="M23" s="19"/>
      <c r="N23" s="54">
        <v>31</v>
      </c>
      <c r="O23" s="44">
        <v>27</v>
      </c>
      <c r="P23" s="84">
        <f t="shared" si="0"/>
        <v>148</v>
      </c>
    </row>
    <row r="24" spans="1:16" s="85" customFormat="1" ht="12.75">
      <c r="A24" s="82">
        <v>14</v>
      </c>
      <c r="B24" s="20" t="s">
        <v>80</v>
      </c>
      <c r="C24" s="20" t="s">
        <v>40</v>
      </c>
      <c r="D24" s="18" t="s">
        <v>76</v>
      </c>
      <c r="E24" s="19">
        <v>1999</v>
      </c>
      <c r="F24" s="19">
        <v>2</v>
      </c>
      <c r="G24" s="54">
        <v>26</v>
      </c>
      <c r="H24" s="54"/>
      <c r="I24" s="19"/>
      <c r="J24" s="19">
        <v>24</v>
      </c>
      <c r="K24" s="19">
        <v>22</v>
      </c>
      <c r="L24" s="54">
        <v>25</v>
      </c>
      <c r="M24" s="19">
        <v>28</v>
      </c>
      <c r="N24" s="54">
        <v>11</v>
      </c>
      <c r="O24" s="44">
        <v>11</v>
      </c>
      <c r="P24" s="84">
        <f t="shared" si="0"/>
        <v>147</v>
      </c>
    </row>
    <row r="25" spans="1:16" s="85" customFormat="1" ht="12.75">
      <c r="A25" s="82">
        <v>15</v>
      </c>
      <c r="B25" s="20" t="s">
        <v>60</v>
      </c>
      <c r="C25" s="20" t="s">
        <v>5</v>
      </c>
      <c r="D25" s="18" t="s">
        <v>47</v>
      </c>
      <c r="E25" s="19">
        <v>1999</v>
      </c>
      <c r="F25" s="26">
        <v>2</v>
      </c>
      <c r="G25" s="54">
        <v>28</v>
      </c>
      <c r="H25" s="54">
        <v>19</v>
      </c>
      <c r="I25" s="19"/>
      <c r="J25" s="19">
        <v>27</v>
      </c>
      <c r="K25" s="19">
        <v>26</v>
      </c>
      <c r="L25" s="54"/>
      <c r="M25" s="19"/>
      <c r="N25" s="54">
        <v>17</v>
      </c>
      <c r="O25" s="44">
        <v>24</v>
      </c>
      <c r="P25" s="84">
        <f t="shared" si="0"/>
        <v>141</v>
      </c>
    </row>
    <row r="26" spans="1:16" s="85" customFormat="1" ht="12.75">
      <c r="A26" s="82">
        <v>16</v>
      </c>
      <c r="B26" s="20" t="s">
        <v>260</v>
      </c>
      <c r="C26" s="20" t="s">
        <v>15</v>
      </c>
      <c r="D26" s="18" t="s">
        <v>120</v>
      </c>
      <c r="E26" s="26">
        <v>1998</v>
      </c>
      <c r="F26" s="26">
        <v>3</v>
      </c>
      <c r="G26" s="54"/>
      <c r="H26" s="54">
        <v>18</v>
      </c>
      <c r="I26" s="19">
        <v>23</v>
      </c>
      <c r="J26" s="19"/>
      <c r="K26" s="19"/>
      <c r="L26" s="54">
        <v>28</v>
      </c>
      <c r="M26" s="19">
        <v>29</v>
      </c>
      <c r="N26" s="54">
        <v>19</v>
      </c>
      <c r="O26" s="44">
        <v>15</v>
      </c>
      <c r="P26" s="84">
        <f t="shared" si="0"/>
        <v>132</v>
      </c>
    </row>
    <row r="27" spans="1:16" s="85" customFormat="1" ht="12.75">
      <c r="A27" s="82">
        <v>17</v>
      </c>
      <c r="B27" s="20" t="s">
        <v>219</v>
      </c>
      <c r="C27" s="20" t="s">
        <v>100</v>
      </c>
      <c r="D27" s="18" t="s">
        <v>73</v>
      </c>
      <c r="E27" s="26">
        <v>1999</v>
      </c>
      <c r="F27" s="19">
        <v>3</v>
      </c>
      <c r="G27" s="54">
        <v>13</v>
      </c>
      <c r="H27" s="54">
        <v>24</v>
      </c>
      <c r="I27" s="19">
        <v>18</v>
      </c>
      <c r="J27" s="19">
        <v>26</v>
      </c>
      <c r="K27" s="19">
        <v>23</v>
      </c>
      <c r="L27" s="54">
        <v>23</v>
      </c>
      <c r="M27" s="19"/>
      <c r="N27" s="54"/>
      <c r="O27" s="44"/>
      <c r="P27" s="84">
        <f t="shared" si="0"/>
        <v>127</v>
      </c>
    </row>
    <row r="28" spans="1:16" s="85" customFormat="1" ht="12.75">
      <c r="A28" s="82">
        <v>18</v>
      </c>
      <c r="B28" s="20" t="s">
        <v>234</v>
      </c>
      <c r="C28" s="20" t="s">
        <v>5</v>
      </c>
      <c r="D28" s="81" t="s">
        <v>47</v>
      </c>
      <c r="E28" s="19">
        <v>1999</v>
      </c>
      <c r="F28" s="19">
        <v>2</v>
      </c>
      <c r="G28" s="54">
        <v>23</v>
      </c>
      <c r="H28" s="54"/>
      <c r="I28" s="19"/>
      <c r="J28" s="19">
        <v>18</v>
      </c>
      <c r="K28" s="19">
        <v>20</v>
      </c>
      <c r="L28" s="54"/>
      <c r="M28" s="19">
        <v>23</v>
      </c>
      <c r="N28" s="54">
        <v>14</v>
      </c>
      <c r="O28" s="44">
        <v>18</v>
      </c>
      <c r="P28" s="84">
        <f t="shared" si="0"/>
        <v>116</v>
      </c>
    </row>
    <row r="29" spans="1:16" s="85" customFormat="1" ht="12.75">
      <c r="A29" s="82">
        <v>19</v>
      </c>
      <c r="B29" s="17" t="s">
        <v>164</v>
      </c>
      <c r="C29" s="17" t="s">
        <v>292</v>
      </c>
      <c r="D29" s="18" t="s">
        <v>300</v>
      </c>
      <c r="E29" s="19">
        <v>1998</v>
      </c>
      <c r="F29" s="26">
        <v>2</v>
      </c>
      <c r="G29" s="54"/>
      <c r="H29" s="54">
        <v>23</v>
      </c>
      <c r="I29" s="19">
        <v>27</v>
      </c>
      <c r="J29" s="19"/>
      <c r="K29" s="19"/>
      <c r="L29" s="54"/>
      <c r="M29" s="19"/>
      <c r="N29" s="54">
        <v>26</v>
      </c>
      <c r="O29" s="44">
        <v>30</v>
      </c>
      <c r="P29" s="84">
        <f t="shared" si="0"/>
        <v>106</v>
      </c>
    </row>
    <row r="30" spans="1:16" s="85" customFormat="1" ht="12.75">
      <c r="A30" s="82">
        <v>20</v>
      </c>
      <c r="B30" s="20" t="s">
        <v>62</v>
      </c>
      <c r="C30" s="20" t="s">
        <v>26</v>
      </c>
      <c r="D30" s="18" t="s">
        <v>41</v>
      </c>
      <c r="E30" s="19">
        <v>1999</v>
      </c>
      <c r="F30" s="26">
        <v>1</v>
      </c>
      <c r="G30" s="54"/>
      <c r="H30" s="54"/>
      <c r="I30" s="19"/>
      <c r="J30" s="19"/>
      <c r="K30" s="19"/>
      <c r="L30" s="54">
        <v>30</v>
      </c>
      <c r="M30" s="19">
        <v>27</v>
      </c>
      <c r="N30" s="54">
        <v>28</v>
      </c>
      <c r="O30" s="44">
        <v>20</v>
      </c>
      <c r="P30" s="84">
        <f t="shared" si="0"/>
        <v>105</v>
      </c>
    </row>
    <row r="31" spans="1:16" s="85" customFormat="1" ht="12.75">
      <c r="A31" s="82">
        <v>21</v>
      </c>
      <c r="B31" s="20" t="s">
        <v>157</v>
      </c>
      <c r="C31" s="20" t="s">
        <v>21</v>
      </c>
      <c r="D31" s="18" t="s">
        <v>104</v>
      </c>
      <c r="E31" s="19">
        <v>1999</v>
      </c>
      <c r="F31" s="19">
        <v>3</v>
      </c>
      <c r="G31" s="54"/>
      <c r="H31" s="54">
        <v>25</v>
      </c>
      <c r="I31" s="19">
        <v>22</v>
      </c>
      <c r="J31" s="19"/>
      <c r="K31" s="19"/>
      <c r="L31" s="54">
        <v>20</v>
      </c>
      <c r="M31" s="19"/>
      <c r="N31" s="54">
        <v>20</v>
      </c>
      <c r="O31" s="44">
        <v>17</v>
      </c>
      <c r="P31" s="84">
        <f t="shared" si="0"/>
        <v>104</v>
      </c>
    </row>
    <row r="32" spans="1:16" s="85" customFormat="1" ht="12.75">
      <c r="A32" s="82">
        <v>22</v>
      </c>
      <c r="B32" s="20" t="s">
        <v>230</v>
      </c>
      <c r="C32" s="20" t="s">
        <v>100</v>
      </c>
      <c r="D32" s="18" t="s">
        <v>73</v>
      </c>
      <c r="E32" s="26">
        <v>1999</v>
      </c>
      <c r="F32" s="19">
        <v>2</v>
      </c>
      <c r="G32" s="54">
        <v>15</v>
      </c>
      <c r="H32" s="54">
        <v>30</v>
      </c>
      <c r="I32" s="19">
        <v>25</v>
      </c>
      <c r="J32" s="19"/>
      <c r="K32" s="19">
        <v>27</v>
      </c>
      <c r="L32" s="54"/>
      <c r="M32" s="19"/>
      <c r="N32" s="54"/>
      <c r="O32" s="44"/>
      <c r="P32" s="84">
        <f t="shared" si="0"/>
        <v>97</v>
      </c>
    </row>
    <row r="33" spans="1:16" s="85" customFormat="1" ht="12.75">
      <c r="A33" s="82">
        <v>23</v>
      </c>
      <c r="B33" s="20" t="s">
        <v>307</v>
      </c>
      <c r="C33" s="20" t="s">
        <v>292</v>
      </c>
      <c r="D33" s="81" t="s">
        <v>300</v>
      </c>
      <c r="E33" s="19">
        <v>1999</v>
      </c>
      <c r="F33" s="19">
        <v>3</v>
      </c>
      <c r="G33" s="54"/>
      <c r="H33" s="54">
        <v>21</v>
      </c>
      <c r="I33" s="19">
        <v>21</v>
      </c>
      <c r="J33" s="19"/>
      <c r="K33" s="19"/>
      <c r="L33" s="54"/>
      <c r="M33" s="19"/>
      <c r="N33" s="54">
        <v>27</v>
      </c>
      <c r="O33" s="44">
        <v>26</v>
      </c>
      <c r="P33" s="84">
        <f t="shared" si="0"/>
        <v>95</v>
      </c>
    </row>
    <row r="34" spans="1:16" s="85" customFormat="1" ht="12.75">
      <c r="A34" s="82">
        <v>24</v>
      </c>
      <c r="B34" s="20" t="s">
        <v>221</v>
      </c>
      <c r="C34" s="20" t="s">
        <v>100</v>
      </c>
      <c r="D34" s="18" t="s">
        <v>73</v>
      </c>
      <c r="E34" s="26">
        <v>1999</v>
      </c>
      <c r="F34" s="26">
        <v>2</v>
      </c>
      <c r="G34" s="54">
        <v>19</v>
      </c>
      <c r="H34" s="54">
        <v>15</v>
      </c>
      <c r="I34" s="19"/>
      <c r="J34" s="19">
        <v>31</v>
      </c>
      <c r="K34" s="19">
        <v>30</v>
      </c>
      <c r="L34" s="54"/>
      <c r="M34" s="19"/>
      <c r="N34" s="54"/>
      <c r="O34" s="44"/>
      <c r="P34" s="84">
        <f t="shared" si="0"/>
        <v>95</v>
      </c>
    </row>
    <row r="35" spans="1:16" s="85" customFormat="1" ht="12.75">
      <c r="A35" s="82">
        <v>25</v>
      </c>
      <c r="B35" s="20" t="s">
        <v>231</v>
      </c>
      <c r="C35" s="20" t="s">
        <v>100</v>
      </c>
      <c r="D35" s="18" t="s">
        <v>73</v>
      </c>
      <c r="E35" s="26">
        <v>1999</v>
      </c>
      <c r="F35" s="19">
        <v>2</v>
      </c>
      <c r="G35" s="54"/>
      <c r="H35" s="54">
        <v>28</v>
      </c>
      <c r="I35" s="19">
        <v>20</v>
      </c>
      <c r="J35" s="19">
        <v>21</v>
      </c>
      <c r="K35" s="19">
        <v>24</v>
      </c>
      <c r="L35" s="54"/>
      <c r="M35" s="19"/>
      <c r="N35" s="54"/>
      <c r="O35" s="44"/>
      <c r="P35" s="84">
        <f t="shared" si="0"/>
        <v>93</v>
      </c>
    </row>
    <row r="36" spans="1:16" s="85" customFormat="1" ht="12.75">
      <c r="A36" s="82">
        <v>26</v>
      </c>
      <c r="B36" s="20" t="s">
        <v>306</v>
      </c>
      <c r="C36" s="20" t="s">
        <v>292</v>
      </c>
      <c r="D36" s="81" t="s">
        <v>300</v>
      </c>
      <c r="E36" s="19">
        <v>1999</v>
      </c>
      <c r="F36" s="19">
        <v>1</v>
      </c>
      <c r="G36" s="54"/>
      <c r="H36" s="54"/>
      <c r="I36" s="19">
        <v>26</v>
      </c>
      <c r="J36" s="19"/>
      <c r="K36" s="19"/>
      <c r="L36" s="54"/>
      <c r="M36" s="19"/>
      <c r="N36" s="54">
        <v>29</v>
      </c>
      <c r="O36" s="44">
        <v>32</v>
      </c>
      <c r="P36" s="84">
        <f t="shared" si="0"/>
        <v>87</v>
      </c>
    </row>
    <row r="37" spans="1:16" s="85" customFormat="1" ht="12.75">
      <c r="A37" s="82">
        <v>27</v>
      </c>
      <c r="B37" s="20" t="s">
        <v>82</v>
      </c>
      <c r="C37" s="20" t="s">
        <v>6</v>
      </c>
      <c r="D37" s="18" t="s">
        <v>39</v>
      </c>
      <c r="E37" s="19">
        <v>1999</v>
      </c>
      <c r="F37" s="19">
        <v>3</v>
      </c>
      <c r="G37" s="54">
        <v>18</v>
      </c>
      <c r="H37" s="54"/>
      <c r="I37" s="19"/>
      <c r="J37" s="19">
        <v>15</v>
      </c>
      <c r="K37" s="19">
        <v>21</v>
      </c>
      <c r="L37" s="54">
        <v>19</v>
      </c>
      <c r="M37" s="19"/>
      <c r="N37" s="54">
        <v>12</v>
      </c>
      <c r="O37" s="44"/>
      <c r="P37" s="84">
        <f t="shared" si="0"/>
        <v>85</v>
      </c>
    </row>
    <row r="38" spans="1:16" s="85" customFormat="1" ht="12.75">
      <c r="A38" s="82">
        <v>28</v>
      </c>
      <c r="B38" s="20" t="s">
        <v>500</v>
      </c>
      <c r="C38" s="20" t="s">
        <v>139</v>
      </c>
      <c r="D38" s="81" t="s">
        <v>166</v>
      </c>
      <c r="E38" s="19">
        <v>1999</v>
      </c>
      <c r="F38" s="19">
        <v>3</v>
      </c>
      <c r="G38" s="54"/>
      <c r="H38" s="54"/>
      <c r="I38" s="19"/>
      <c r="J38" s="19"/>
      <c r="K38" s="19"/>
      <c r="L38" s="54">
        <v>29</v>
      </c>
      <c r="M38" s="19">
        <v>26</v>
      </c>
      <c r="N38" s="54">
        <v>18</v>
      </c>
      <c r="O38" s="44">
        <v>8</v>
      </c>
      <c r="P38" s="84">
        <f t="shared" si="0"/>
        <v>81</v>
      </c>
    </row>
    <row r="39" spans="1:16" s="85" customFormat="1" ht="12.75">
      <c r="A39" s="82">
        <v>29</v>
      </c>
      <c r="B39" s="20" t="s">
        <v>256</v>
      </c>
      <c r="C39" s="20" t="s">
        <v>23</v>
      </c>
      <c r="D39" s="18" t="s">
        <v>71</v>
      </c>
      <c r="E39" s="26">
        <v>1998</v>
      </c>
      <c r="F39" s="19">
        <v>2</v>
      </c>
      <c r="G39" s="54">
        <v>5</v>
      </c>
      <c r="H39" s="54"/>
      <c r="I39" s="19">
        <v>30</v>
      </c>
      <c r="J39" s="19">
        <v>32</v>
      </c>
      <c r="K39" s="19"/>
      <c r="L39" s="54"/>
      <c r="M39" s="19"/>
      <c r="N39" s="54"/>
      <c r="O39" s="44"/>
      <c r="P39" s="84">
        <f t="shared" si="0"/>
        <v>67</v>
      </c>
    </row>
    <row r="40" spans="1:16" s="85" customFormat="1" ht="12.75">
      <c r="A40" s="82">
        <v>30</v>
      </c>
      <c r="B40" s="20" t="s">
        <v>137</v>
      </c>
      <c r="C40" s="20" t="s">
        <v>21</v>
      </c>
      <c r="D40" s="18" t="s">
        <v>104</v>
      </c>
      <c r="E40" s="19">
        <v>1999</v>
      </c>
      <c r="F40" s="19">
        <v>2</v>
      </c>
      <c r="G40" s="54"/>
      <c r="H40" s="54"/>
      <c r="I40" s="19"/>
      <c r="J40" s="19"/>
      <c r="K40" s="19"/>
      <c r="L40" s="54"/>
      <c r="M40" s="19"/>
      <c r="N40" s="54">
        <v>32</v>
      </c>
      <c r="O40" s="44">
        <v>29</v>
      </c>
      <c r="P40" s="84">
        <f t="shared" si="0"/>
        <v>61</v>
      </c>
    </row>
    <row r="41" spans="1:16" s="85" customFormat="1" ht="12.75">
      <c r="A41" s="82">
        <v>31</v>
      </c>
      <c r="B41" s="20" t="s">
        <v>110</v>
      </c>
      <c r="C41" s="20" t="s">
        <v>117</v>
      </c>
      <c r="D41" s="18" t="s">
        <v>118</v>
      </c>
      <c r="E41" s="115">
        <v>1998</v>
      </c>
      <c r="F41" s="26">
        <v>3</v>
      </c>
      <c r="G41" s="156"/>
      <c r="H41" s="156"/>
      <c r="I41" s="115"/>
      <c r="J41" s="115">
        <v>22</v>
      </c>
      <c r="K41" s="115">
        <v>25</v>
      </c>
      <c r="L41" s="156"/>
      <c r="M41" s="115"/>
      <c r="N41" s="156"/>
      <c r="O41" s="118"/>
      <c r="P41" s="119">
        <f t="shared" si="0"/>
        <v>47</v>
      </c>
    </row>
    <row r="42" spans="1:16" s="85" customFormat="1" ht="12.75">
      <c r="A42" s="82">
        <v>32</v>
      </c>
      <c r="B42" s="20" t="s">
        <v>501</v>
      </c>
      <c r="C42" s="20" t="s">
        <v>304</v>
      </c>
      <c r="D42" s="81" t="s">
        <v>290</v>
      </c>
      <c r="E42" s="19">
        <v>1999</v>
      </c>
      <c r="F42" s="19" t="s">
        <v>184</v>
      </c>
      <c r="G42" s="54"/>
      <c r="H42" s="54"/>
      <c r="I42" s="19"/>
      <c r="J42" s="19"/>
      <c r="K42" s="19"/>
      <c r="L42" s="54">
        <v>22</v>
      </c>
      <c r="M42" s="19">
        <v>20</v>
      </c>
      <c r="N42" s="54"/>
      <c r="O42" s="44"/>
      <c r="P42" s="84">
        <f t="shared" si="0"/>
        <v>42</v>
      </c>
    </row>
    <row r="43" spans="1:16" s="85" customFormat="1" ht="12.75">
      <c r="A43" s="82">
        <v>33</v>
      </c>
      <c r="B43" s="20" t="s">
        <v>415</v>
      </c>
      <c r="C43" s="20" t="s">
        <v>56</v>
      </c>
      <c r="D43" s="81" t="s">
        <v>128</v>
      </c>
      <c r="E43" s="19">
        <v>1999</v>
      </c>
      <c r="F43" s="19" t="s">
        <v>184</v>
      </c>
      <c r="G43" s="54">
        <v>2</v>
      </c>
      <c r="H43" s="54"/>
      <c r="I43" s="19">
        <v>15</v>
      </c>
      <c r="J43" s="19"/>
      <c r="K43" s="19">
        <v>16</v>
      </c>
      <c r="L43" s="54"/>
      <c r="M43" s="19"/>
      <c r="N43" s="54">
        <v>4</v>
      </c>
      <c r="O43" s="44">
        <v>4</v>
      </c>
      <c r="P43" s="84">
        <f t="shared" si="0"/>
        <v>41</v>
      </c>
    </row>
    <row r="44" spans="1:16" s="85" customFormat="1" ht="12.75">
      <c r="A44" s="82">
        <v>34</v>
      </c>
      <c r="B44" s="20" t="s">
        <v>409</v>
      </c>
      <c r="C44" s="20" t="s">
        <v>359</v>
      </c>
      <c r="D44" s="81" t="s">
        <v>360</v>
      </c>
      <c r="E44" s="19">
        <v>1998</v>
      </c>
      <c r="F44" s="19" t="s">
        <v>184</v>
      </c>
      <c r="G44" s="54">
        <v>17</v>
      </c>
      <c r="H44" s="54">
        <v>20</v>
      </c>
      <c r="I44" s="19"/>
      <c r="J44" s="19"/>
      <c r="K44" s="19"/>
      <c r="L44" s="54"/>
      <c r="M44" s="19"/>
      <c r="N44" s="54"/>
      <c r="O44" s="44"/>
      <c r="P44" s="84">
        <f t="shared" si="0"/>
        <v>37</v>
      </c>
    </row>
    <row r="45" spans="1:16" s="85" customFormat="1" ht="12.75">
      <c r="A45" s="82">
        <v>35</v>
      </c>
      <c r="B45" s="20" t="s">
        <v>515</v>
      </c>
      <c r="C45" s="20" t="s">
        <v>139</v>
      </c>
      <c r="D45" s="81" t="s">
        <v>166</v>
      </c>
      <c r="E45" s="19">
        <v>1999</v>
      </c>
      <c r="F45" s="19" t="s">
        <v>184</v>
      </c>
      <c r="G45" s="54"/>
      <c r="H45" s="54"/>
      <c r="I45" s="19"/>
      <c r="J45" s="19"/>
      <c r="K45" s="19"/>
      <c r="L45" s="54"/>
      <c r="M45" s="19">
        <v>21</v>
      </c>
      <c r="N45" s="54">
        <v>10</v>
      </c>
      <c r="O45" s="44">
        <v>5</v>
      </c>
      <c r="P45" s="84">
        <f t="shared" si="0"/>
        <v>36</v>
      </c>
    </row>
    <row r="46" spans="1:16" s="85" customFormat="1" ht="12.75">
      <c r="A46" s="82">
        <v>36</v>
      </c>
      <c r="B46" s="20" t="s">
        <v>235</v>
      </c>
      <c r="C46" s="20" t="s">
        <v>232</v>
      </c>
      <c r="D46" s="81" t="s">
        <v>233</v>
      </c>
      <c r="E46" s="19">
        <v>1999</v>
      </c>
      <c r="F46" s="30">
        <v>2</v>
      </c>
      <c r="G46" s="57"/>
      <c r="H46" s="57"/>
      <c r="I46" s="30"/>
      <c r="J46" s="30">
        <v>35</v>
      </c>
      <c r="K46" s="30"/>
      <c r="L46" s="57"/>
      <c r="M46" s="30"/>
      <c r="N46" s="57"/>
      <c r="O46" s="89"/>
      <c r="P46" s="109">
        <f t="shared" si="0"/>
        <v>35</v>
      </c>
    </row>
    <row r="47" spans="1:16" s="85" customFormat="1" ht="12.75">
      <c r="A47" s="82">
        <v>37</v>
      </c>
      <c r="B47" s="20" t="s">
        <v>514</v>
      </c>
      <c r="C47" s="20" t="s">
        <v>26</v>
      </c>
      <c r="D47" s="81" t="s">
        <v>41</v>
      </c>
      <c r="E47" s="19">
        <v>1999</v>
      </c>
      <c r="F47" s="19" t="s">
        <v>183</v>
      </c>
      <c r="G47" s="54"/>
      <c r="H47" s="54"/>
      <c r="I47" s="19"/>
      <c r="J47" s="19"/>
      <c r="K47" s="19"/>
      <c r="L47" s="54"/>
      <c r="M47" s="19">
        <v>22</v>
      </c>
      <c r="N47" s="54">
        <v>5</v>
      </c>
      <c r="O47" s="19">
        <v>6</v>
      </c>
      <c r="P47" s="109">
        <f t="shared" si="0"/>
        <v>33</v>
      </c>
    </row>
    <row r="48" spans="1:16" s="85" customFormat="1" ht="12.75">
      <c r="A48" s="82">
        <v>38</v>
      </c>
      <c r="B48" s="20" t="s">
        <v>543</v>
      </c>
      <c r="C48" s="20" t="s">
        <v>139</v>
      </c>
      <c r="D48" s="81" t="s">
        <v>166</v>
      </c>
      <c r="E48" s="19">
        <v>1998</v>
      </c>
      <c r="F48" s="19" t="s">
        <v>184</v>
      </c>
      <c r="G48" s="54"/>
      <c r="H48" s="54"/>
      <c r="I48" s="19"/>
      <c r="J48" s="19"/>
      <c r="K48" s="19"/>
      <c r="L48" s="54"/>
      <c r="M48" s="19"/>
      <c r="N48" s="54">
        <v>7</v>
      </c>
      <c r="O48" s="19">
        <v>23</v>
      </c>
      <c r="P48" s="109">
        <f t="shared" si="0"/>
        <v>30</v>
      </c>
    </row>
    <row r="49" spans="1:16" s="85" customFormat="1" ht="12.75">
      <c r="A49" s="82">
        <v>39</v>
      </c>
      <c r="B49" s="36" t="s">
        <v>255</v>
      </c>
      <c r="C49" s="36" t="s">
        <v>126</v>
      </c>
      <c r="D49" s="87" t="s">
        <v>165</v>
      </c>
      <c r="E49" s="88">
        <v>1998</v>
      </c>
      <c r="F49" s="30">
        <v>2</v>
      </c>
      <c r="G49" s="57"/>
      <c r="H49" s="57"/>
      <c r="I49" s="30"/>
      <c r="J49" s="30"/>
      <c r="K49" s="30"/>
      <c r="L49" s="57"/>
      <c r="M49" s="30"/>
      <c r="N49" s="57"/>
      <c r="O49" s="30">
        <v>28</v>
      </c>
      <c r="P49" s="109">
        <f t="shared" si="0"/>
        <v>28</v>
      </c>
    </row>
    <row r="50" spans="1:16" s="117" customFormat="1" ht="12.75">
      <c r="A50" s="82">
        <v>40</v>
      </c>
      <c r="B50" s="20" t="s">
        <v>542</v>
      </c>
      <c r="C50" s="20" t="s">
        <v>522</v>
      </c>
      <c r="D50" s="81"/>
      <c r="E50" s="19">
        <v>1998</v>
      </c>
      <c r="F50" s="19" t="s">
        <v>184</v>
      </c>
      <c r="G50" s="54"/>
      <c r="H50" s="54"/>
      <c r="I50" s="19"/>
      <c r="J50" s="19"/>
      <c r="K50" s="19"/>
      <c r="L50" s="54"/>
      <c r="M50" s="19"/>
      <c r="N50" s="54">
        <v>9</v>
      </c>
      <c r="O50" s="19">
        <v>16</v>
      </c>
      <c r="P50" s="109">
        <f t="shared" si="0"/>
        <v>25</v>
      </c>
    </row>
    <row r="51" spans="1:16" s="117" customFormat="1" ht="12.75">
      <c r="A51" s="82">
        <v>41</v>
      </c>
      <c r="B51" s="20" t="s">
        <v>405</v>
      </c>
      <c r="C51" s="20" t="s">
        <v>359</v>
      </c>
      <c r="D51" s="81" t="s">
        <v>360</v>
      </c>
      <c r="E51" s="19">
        <v>1998</v>
      </c>
      <c r="F51" s="19" t="s">
        <v>184</v>
      </c>
      <c r="G51" s="54">
        <v>25</v>
      </c>
      <c r="H51" s="54"/>
      <c r="I51" s="19"/>
      <c r="J51" s="19"/>
      <c r="K51" s="19"/>
      <c r="L51" s="54"/>
      <c r="M51" s="19"/>
      <c r="N51" s="54"/>
      <c r="O51" s="19"/>
      <c r="P51" s="109">
        <f t="shared" si="0"/>
        <v>25</v>
      </c>
    </row>
    <row r="52" spans="1:16" s="117" customFormat="1" ht="12.75">
      <c r="A52" s="82">
        <v>42</v>
      </c>
      <c r="B52" s="20" t="s">
        <v>539</v>
      </c>
      <c r="C52" s="20" t="s">
        <v>540</v>
      </c>
      <c r="D52" s="81"/>
      <c r="E52" s="19">
        <v>1998</v>
      </c>
      <c r="F52" s="19">
        <v>2</v>
      </c>
      <c r="G52" s="54"/>
      <c r="H52" s="54"/>
      <c r="I52" s="19"/>
      <c r="J52" s="19"/>
      <c r="K52" s="19"/>
      <c r="L52" s="54"/>
      <c r="M52" s="19"/>
      <c r="N52" s="54">
        <v>25</v>
      </c>
      <c r="O52" s="19"/>
      <c r="P52" s="109">
        <f t="shared" si="0"/>
        <v>25</v>
      </c>
    </row>
    <row r="53" spans="1:16" s="85" customFormat="1" ht="12.75">
      <c r="A53" s="82">
        <v>43</v>
      </c>
      <c r="B53" s="20" t="s">
        <v>116</v>
      </c>
      <c r="C53" s="20" t="s">
        <v>139</v>
      </c>
      <c r="D53" s="18" t="s">
        <v>166</v>
      </c>
      <c r="E53" s="19">
        <v>1999</v>
      </c>
      <c r="F53" s="26">
        <v>3</v>
      </c>
      <c r="G53" s="54">
        <v>24</v>
      </c>
      <c r="H53" s="54"/>
      <c r="I53" s="19"/>
      <c r="J53" s="19"/>
      <c r="K53" s="19"/>
      <c r="L53" s="54"/>
      <c r="M53" s="19"/>
      <c r="N53" s="54"/>
      <c r="O53" s="19"/>
      <c r="P53" s="109">
        <f t="shared" si="0"/>
        <v>24</v>
      </c>
    </row>
    <row r="54" spans="1:16" s="85" customFormat="1" ht="12.75">
      <c r="A54" s="82">
        <v>44</v>
      </c>
      <c r="B54" s="20" t="s">
        <v>259</v>
      </c>
      <c r="C54" s="20" t="s">
        <v>21</v>
      </c>
      <c r="D54" s="18" t="s">
        <v>104</v>
      </c>
      <c r="E54" s="26">
        <v>1998</v>
      </c>
      <c r="F54" s="19" t="s">
        <v>184</v>
      </c>
      <c r="G54" s="54"/>
      <c r="H54" s="54"/>
      <c r="I54" s="19"/>
      <c r="J54" s="19"/>
      <c r="K54" s="19"/>
      <c r="L54" s="54"/>
      <c r="M54" s="19"/>
      <c r="N54" s="54">
        <v>15</v>
      </c>
      <c r="O54" s="19">
        <v>9</v>
      </c>
      <c r="P54" s="109">
        <f aca="true" t="shared" si="1" ref="P54:P85">SUM(G54:O54)</f>
        <v>24</v>
      </c>
    </row>
    <row r="55" spans="1:16" s="85" customFormat="1" ht="12.75">
      <c r="A55" s="82">
        <v>45</v>
      </c>
      <c r="B55" s="20" t="s">
        <v>407</v>
      </c>
      <c r="C55" s="20" t="s">
        <v>297</v>
      </c>
      <c r="D55" s="81" t="s">
        <v>298</v>
      </c>
      <c r="E55" s="19">
        <v>1998</v>
      </c>
      <c r="F55" s="19" t="s">
        <v>184</v>
      </c>
      <c r="G55" s="54">
        <v>21</v>
      </c>
      <c r="H55" s="54"/>
      <c r="I55" s="19"/>
      <c r="J55" s="19"/>
      <c r="K55" s="19"/>
      <c r="L55" s="54"/>
      <c r="M55" s="19"/>
      <c r="N55" s="54"/>
      <c r="O55" s="19"/>
      <c r="P55" s="109">
        <f t="shared" si="1"/>
        <v>21</v>
      </c>
    </row>
    <row r="56" spans="1:16" s="85" customFormat="1" ht="12.75">
      <c r="A56" s="82">
        <v>46</v>
      </c>
      <c r="B56" s="20" t="s">
        <v>408</v>
      </c>
      <c r="C56" s="20" t="s">
        <v>359</v>
      </c>
      <c r="D56" s="81" t="s">
        <v>360</v>
      </c>
      <c r="E56" s="19">
        <v>1999</v>
      </c>
      <c r="F56" s="19" t="s">
        <v>184</v>
      </c>
      <c r="G56" s="54">
        <v>20</v>
      </c>
      <c r="H56" s="54"/>
      <c r="I56" s="19"/>
      <c r="J56" s="19"/>
      <c r="K56" s="19"/>
      <c r="L56" s="54"/>
      <c r="M56" s="19"/>
      <c r="N56" s="54"/>
      <c r="O56" s="19"/>
      <c r="P56" s="109">
        <f t="shared" si="1"/>
        <v>20</v>
      </c>
    </row>
    <row r="57" spans="1:16" s="85" customFormat="1" ht="12.75">
      <c r="A57" s="82">
        <v>47</v>
      </c>
      <c r="B57" s="20" t="s">
        <v>111</v>
      </c>
      <c r="C57" s="20" t="s">
        <v>117</v>
      </c>
      <c r="D57" s="18" t="s">
        <v>118</v>
      </c>
      <c r="E57" s="115">
        <v>1999</v>
      </c>
      <c r="F57" s="115" t="s">
        <v>183</v>
      </c>
      <c r="G57" s="156"/>
      <c r="H57" s="156"/>
      <c r="I57" s="115"/>
      <c r="J57" s="115">
        <v>20</v>
      </c>
      <c r="K57" s="115"/>
      <c r="L57" s="156"/>
      <c r="M57" s="115"/>
      <c r="N57" s="156"/>
      <c r="O57" s="115"/>
      <c r="P57" s="116">
        <f t="shared" si="1"/>
        <v>20</v>
      </c>
    </row>
    <row r="58" spans="1:16" s="85" customFormat="1" ht="12.75">
      <c r="A58" s="82">
        <v>48</v>
      </c>
      <c r="B58" s="20" t="s">
        <v>63</v>
      </c>
      <c r="C58" s="20" t="s">
        <v>6</v>
      </c>
      <c r="D58" s="18" t="s">
        <v>39</v>
      </c>
      <c r="E58" s="19">
        <v>1999</v>
      </c>
      <c r="F58" s="19" t="s">
        <v>184</v>
      </c>
      <c r="G58" s="54"/>
      <c r="H58" s="54"/>
      <c r="I58" s="19"/>
      <c r="J58" s="19"/>
      <c r="K58" s="19">
        <v>18</v>
      </c>
      <c r="L58" s="54"/>
      <c r="M58" s="19"/>
      <c r="N58" s="54"/>
      <c r="O58" s="19"/>
      <c r="P58" s="109">
        <f t="shared" si="1"/>
        <v>18</v>
      </c>
    </row>
    <row r="59" spans="1:16" s="85" customFormat="1" ht="12.75">
      <c r="A59" s="82">
        <v>49</v>
      </c>
      <c r="B59" s="20" t="s">
        <v>109</v>
      </c>
      <c r="C59" s="20" t="s">
        <v>117</v>
      </c>
      <c r="D59" s="18" t="s">
        <v>118</v>
      </c>
      <c r="E59" s="115">
        <v>1999</v>
      </c>
      <c r="F59" s="115" t="s">
        <v>195</v>
      </c>
      <c r="G59" s="156"/>
      <c r="H59" s="156"/>
      <c r="I59" s="115"/>
      <c r="J59" s="115">
        <v>16</v>
      </c>
      <c r="K59" s="115"/>
      <c r="L59" s="156"/>
      <c r="M59" s="115"/>
      <c r="N59" s="156"/>
      <c r="O59" s="115"/>
      <c r="P59" s="116">
        <f t="shared" si="1"/>
        <v>16</v>
      </c>
    </row>
    <row r="60" spans="1:16" s="85" customFormat="1" ht="12.75">
      <c r="A60" s="82">
        <v>50</v>
      </c>
      <c r="B60" s="20" t="s">
        <v>257</v>
      </c>
      <c r="C60" s="20" t="s">
        <v>23</v>
      </c>
      <c r="D60" s="18" t="s">
        <v>71</v>
      </c>
      <c r="E60" s="26">
        <v>1998</v>
      </c>
      <c r="F60" s="26">
        <v>2</v>
      </c>
      <c r="G60" s="54"/>
      <c r="H60" s="54">
        <v>16</v>
      </c>
      <c r="I60" s="19"/>
      <c r="J60" s="19"/>
      <c r="K60" s="19"/>
      <c r="L60" s="54"/>
      <c r="M60" s="19"/>
      <c r="N60" s="54"/>
      <c r="O60" s="19"/>
      <c r="P60" s="109">
        <f t="shared" si="1"/>
        <v>16</v>
      </c>
    </row>
    <row r="61" spans="1:16" s="85" customFormat="1" ht="12.75">
      <c r="A61" s="82">
        <v>51</v>
      </c>
      <c r="B61" s="20" t="s">
        <v>138</v>
      </c>
      <c r="C61" s="20" t="s">
        <v>23</v>
      </c>
      <c r="D61" s="18" t="s">
        <v>71</v>
      </c>
      <c r="E61" s="19">
        <v>1999</v>
      </c>
      <c r="F61" s="19" t="s">
        <v>195</v>
      </c>
      <c r="G61" s="54"/>
      <c r="H61" s="54"/>
      <c r="I61" s="19">
        <v>16</v>
      </c>
      <c r="J61" s="19"/>
      <c r="K61" s="19"/>
      <c r="L61" s="54"/>
      <c r="M61" s="19"/>
      <c r="N61" s="54"/>
      <c r="O61" s="19"/>
      <c r="P61" s="109">
        <f t="shared" si="1"/>
        <v>16</v>
      </c>
    </row>
    <row r="62" spans="1:16" s="85" customFormat="1" ht="12.75">
      <c r="A62" s="82">
        <v>52</v>
      </c>
      <c r="B62" s="20" t="s">
        <v>569</v>
      </c>
      <c r="C62" s="20" t="s">
        <v>522</v>
      </c>
      <c r="D62" s="81"/>
      <c r="E62" s="19">
        <v>1998</v>
      </c>
      <c r="F62" s="19" t="s">
        <v>184</v>
      </c>
      <c r="G62" s="54"/>
      <c r="H62" s="54"/>
      <c r="I62" s="19"/>
      <c r="J62" s="19"/>
      <c r="K62" s="19"/>
      <c r="L62" s="54"/>
      <c r="M62" s="19"/>
      <c r="N62" s="54"/>
      <c r="O62" s="19">
        <v>14</v>
      </c>
      <c r="P62" s="109">
        <f t="shared" si="1"/>
        <v>14</v>
      </c>
    </row>
    <row r="63" spans="1:16" s="85" customFormat="1" ht="12.75">
      <c r="A63" s="82">
        <v>53</v>
      </c>
      <c r="B63" s="20" t="s">
        <v>158</v>
      </c>
      <c r="C63" s="20" t="s">
        <v>15</v>
      </c>
      <c r="D63" s="18" t="s">
        <v>120</v>
      </c>
      <c r="E63" s="19">
        <v>1999</v>
      </c>
      <c r="F63" s="19" t="s">
        <v>195</v>
      </c>
      <c r="G63" s="54"/>
      <c r="H63" s="54">
        <v>14</v>
      </c>
      <c r="I63" s="19"/>
      <c r="J63" s="19"/>
      <c r="K63" s="19"/>
      <c r="L63" s="54"/>
      <c r="M63" s="19"/>
      <c r="N63" s="54"/>
      <c r="O63" s="19"/>
      <c r="P63" s="109">
        <f t="shared" si="1"/>
        <v>14</v>
      </c>
    </row>
    <row r="64" spans="1:16" s="85" customFormat="1" ht="12.75">
      <c r="A64" s="82">
        <v>54</v>
      </c>
      <c r="B64" s="20" t="s">
        <v>410</v>
      </c>
      <c r="C64" s="20" t="s">
        <v>297</v>
      </c>
      <c r="D64" s="81" t="s">
        <v>298</v>
      </c>
      <c r="E64" s="19">
        <v>1999</v>
      </c>
      <c r="F64" s="19" t="s">
        <v>195</v>
      </c>
      <c r="G64" s="54">
        <v>14</v>
      </c>
      <c r="H64" s="54"/>
      <c r="I64" s="19"/>
      <c r="J64" s="19"/>
      <c r="K64" s="19"/>
      <c r="L64" s="54"/>
      <c r="M64" s="19"/>
      <c r="N64" s="54"/>
      <c r="O64" s="19"/>
      <c r="P64" s="109">
        <f t="shared" si="1"/>
        <v>14</v>
      </c>
    </row>
    <row r="65" spans="1:16" s="85" customFormat="1" ht="12.75">
      <c r="A65" s="82">
        <v>55</v>
      </c>
      <c r="B65" s="20" t="s">
        <v>544</v>
      </c>
      <c r="C65" s="20" t="s">
        <v>5</v>
      </c>
      <c r="D65" s="81" t="s">
        <v>47</v>
      </c>
      <c r="E65" s="19">
        <v>1999</v>
      </c>
      <c r="F65" s="19" t="s">
        <v>183</v>
      </c>
      <c r="G65" s="54"/>
      <c r="H65" s="54"/>
      <c r="I65" s="19"/>
      <c r="J65" s="19"/>
      <c r="K65" s="19"/>
      <c r="L65" s="54"/>
      <c r="M65" s="19"/>
      <c r="N65" s="54">
        <v>6</v>
      </c>
      <c r="O65" s="19">
        <v>7</v>
      </c>
      <c r="P65" s="109">
        <f t="shared" si="1"/>
        <v>13</v>
      </c>
    </row>
    <row r="66" spans="1:16" s="85" customFormat="1" ht="12.75">
      <c r="A66" s="82">
        <v>56</v>
      </c>
      <c r="B66" s="20" t="s">
        <v>541</v>
      </c>
      <c r="C66" s="20" t="s">
        <v>13</v>
      </c>
      <c r="D66" s="81" t="s">
        <v>43</v>
      </c>
      <c r="E66" s="19">
        <v>1999</v>
      </c>
      <c r="F66" s="19" t="s">
        <v>184</v>
      </c>
      <c r="G66" s="54"/>
      <c r="H66" s="54"/>
      <c r="I66" s="19"/>
      <c r="J66" s="19"/>
      <c r="K66" s="19"/>
      <c r="L66" s="54"/>
      <c r="M66" s="19"/>
      <c r="N66" s="54">
        <v>13</v>
      </c>
      <c r="O66" s="19"/>
      <c r="P66" s="109">
        <f t="shared" si="1"/>
        <v>13</v>
      </c>
    </row>
    <row r="67" spans="1:16" s="85" customFormat="1" ht="12.75">
      <c r="A67" s="82">
        <v>57</v>
      </c>
      <c r="B67" s="20" t="s">
        <v>570</v>
      </c>
      <c r="C67" s="20" t="s">
        <v>15</v>
      </c>
      <c r="D67" s="81" t="s">
        <v>120</v>
      </c>
      <c r="E67" s="19">
        <v>1999</v>
      </c>
      <c r="F67" s="19" t="s">
        <v>184</v>
      </c>
      <c r="G67" s="54"/>
      <c r="H67" s="54"/>
      <c r="I67" s="19"/>
      <c r="J67" s="19"/>
      <c r="K67" s="19"/>
      <c r="L67" s="54"/>
      <c r="M67" s="19"/>
      <c r="N67" s="54"/>
      <c r="O67" s="19">
        <v>13</v>
      </c>
      <c r="P67" s="109">
        <f t="shared" si="1"/>
        <v>13</v>
      </c>
    </row>
    <row r="68" spans="1:16" s="85" customFormat="1" ht="12.75">
      <c r="A68" s="82">
        <v>58</v>
      </c>
      <c r="B68" s="20" t="s">
        <v>571</v>
      </c>
      <c r="C68" s="20" t="s">
        <v>522</v>
      </c>
      <c r="D68" s="81"/>
      <c r="E68" s="19">
        <v>1998</v>
      </c>
      <c r="F68" s="19" t="s">
        <v>184</v>
      </c>
      <c r="G68" s="54"/>
      <c r="H68" s="54"/>
      <c r="I68" s="19"/>
      <c r="J68" s="19"/>
      <c r="K68" s="19"/>
      <c r="L68" s="54"/>
      <c r="M68" s="19"/>
      <c r="N68" s="54"/>
      <c r="O68" s="19">
        <v>12</v>
      </c>
      <c r="P68" s="109">
        <f t="shared" si="1"/>
        <v>12</v>
      </c>
    </row>
    <row r="69" spans="1:16" s="85" customFormat="1" ht="12.75">
      <c r="A69" s="82">
        <v>59</v>
      </c>
      <c r="B69" s="20" t="s">
        <v>411</v>
      </c>
      <c r="C69" s="20" t="s">
        <v>359</v>
      </c>
      <c r="D69" s="81" t="s">
        <v>360</v>
      </c>
      <c r="E69" s="19">
        <v>1999</v>
      </c>
      <c r="F69" s="19" t="s">
        <v>184</v>
      </c>
      <c r="G69" s="54">
        <v>12</v>
      </c>
      <c r="H69" s="54"/>
      <c r="I69" s="19"/>
      <c r="J69" s="19"/>
      <c r="K69" s="19"/>
      <c r="L69" s="54"/>
      <c r="M69" s="19"/>
      <c r="N69" s="54"/>
      <c r="O69" s="19"/>
      <c r="P69" s="109">
        <f t="shared" si="1"/>
        <v>12</v>
      </c>
    </row>
    <row r="70" spans="1:16" s="85" customFormat="1" ht="12.75">
      <c r="A70" s="82">
        <v>60</v>
      </c>
      <c r="B70" s="20" t="s">
        <v>309</v>
      </c>
      <c r="C70" s="20" t="s">
        <v>26</v>
      </c>
      <c r="D70" s="18" t="s">
        <v>41</v>
      </c>
      <c r="E70" s="26">
        <v>1998</v>
      </c>
      <c r="F70" s="19" t="s">
        <v>183</v>
      </c>
      <c r="G70" s="54">
        <v>10</v>
      </c>
      <c r="H70" s="54"/>
      <c r="I70" s="19"/>
      <c r="J70" s="19"/>
      <c r="K70" s="19"/>
      <c r="L70" s="54"/>
      <c r="M70" s="19"/>
      <c r="N70" s="54"/>
      <c r="O70" s="19"/>
      <c r="P70" s="109">
        <f t="shared" si="1"/>
        <v>10</v>
      </c>
    </row>
    <row r="71" spans="1:16" s="85" customFormat="1" ht="12.75">
      <c r="A71" s="82">
        <v>61</v>
      </c>
      <c r="B71" s="20" t="s">
        <v>412</v>
      </c>
      <c r="C71" s="20" t="s">
        <v>297</v>
      </c>
      <c r="D71" s="81" t="s">
        <v>298</v>
      </c>
      <c r="E71" s="19">
        <v>1998</v>
      </c>
      <c r="F71" s="19" t="s">
        <v>184</v>
      </c>
      <c r="G71" s="54">
        <v>9</v>
      </c>
      <c r="H71" s="54"/>
      <c r="I71" s="19"/>
      <c r="J71" s="19"/>
      <c r="K71" s="19"/>
      <c r="L71" s="54"/>
      <c r="M71" s="19"/>
      <c r="N71" s="54"/>
      <c r="O71" s="19"/>
      <c r="P71" s="109">
        <f t="shared" si="1"/>
        <v>9</v>
      </c>
    </row>
    <row r="72" spans="1:16" s="85" customFormat="1" ht="12.75">
      <c r="A72" s="82">
        <v>62</v>
      </c>
      <c r="B72" s="20" t="s">
        <v>263</v>
      </c>
      <c r="C72" s="20" t="s">
        <v>40</v>
      </c>
      <c r="D72" s="18" t="s">
        <v>76</v>
      </c>
      <c r="E72" s="26">
        <v>1998</v>
      </c>
      <c r="F72" s="26">
        <v>3</v>
      </c>
      <c r="G72" s="54"/>
      <c r="H72" s="54"/>
      <c r="I72" s="19"/>
      <c r="J72" s="19"/>
      <c r="K72" s="19"/>
      <c r="L72" s="54"/>
      <c r="M72" s="19"/>
      <c r="N72" s="54">
        <v>8</v>
      </c>
      <c r="O72" s="19"/>
      <c r="P72" s="109">
        <f t="shared" si="1"/>
        <v>8</v>
      </c>
    </row>
    <row r="73" spans="1:16" s="85" customFormat="1" ht="12.75">
      <c r="A73" s="82">
        <v>63</v>
      </c>
      <c r="B73" s="20" t="s">
        <v>310</v>
      </c>
      <c r="C73" s="20" t="s">
        <v>23</v>
      </c>
      <c r="D73" s="18" t="s">
        <v>71</v>
      </c>
      <c r="E73" s="26">
        <v>1998</v>
      </c>
      <c r="F73" s="26" t="s">
        <v>184</v>
      </c>
      <c r="G73" s="54">
        <v>8</v>
      </c>
      <c r="H73" s="54"/>
      <c r="I73" s="19"/>
      <c r="J73" s="19"/>
      <c r="K73" s="19"/>
      <c r="L73" s="54"/>
      <c r="M73" s="19"/>
      <c r="N73" s="54"/>
      <c r="O73" s="19"/>
      <c r="P73" s="109">
        <f t="shared" si="1"/>
        <v>8</v>
      </c>
    </row>
    <row r="74" spans="1:16" s="85" customFormat="1" ht="12.75">
      <c r="A74" s="82">
        <v>64</v>
      </c>
      <c r="B74" s="20" t="s">
        <v>413</v>
      </c>
      <c r="C74" s="20" t="s">
        <v>359</v>
      </c>
      <c r="D74" s="81" t="s">
        <v>360</v>
      </c>
      <c r="E74" s="19">
        <v>1998</v>
      </c>
      <c r="F74" s="19" t="s">
        <v>184</v>
      </c>
      <c r="G74" s="54">
        <v>7</v>
      </c>
      <c r="H74" s="54"/>
      <c r="I74" s="19"/>
      <c r="J74" s="19"/>
      <c r="K74" s="19"/>
      <c r="L74" s="54"/>
      <c r="M74" s="19"/>
      <c r="N74" s="54"/>
      <c r="O74" s="19"/>
      <c r="P74" s="109">
        <f t="shared" si="1"/>
        <v>7</v>
      </c>
    </row>
    <row r="75" spans="1:16" s="85" customFormat="1" ht="12.75">
      <c r="A75" s="82">
        <v>65</v>
      </c>
      <c r="B75" s="20" t="s">
        <v>101</v>
      </c>
      <c r="C75" s="20" t="s">
        <v>100</v>
      </c>
      <c r="D75" s="18" t="s">
        <v>73</v>
      </c>
      <c r="E75" s="19">
        <v>1999</v>
      </c>
      <c r="F75" s="19" t="s">
        <v>184</v>
      </c>
      <c r="G75" s="54">
        <v>6</v>
      </c>
      <c r="H75" s="54"/>
      <c r="I75" s="19"/>
      <c r="J75" s="19"/>
      <c r="K75" s="19"/>
      <c r="L75" s="54"/>
      <c r="M75" s="19"/>
      <c r="N75" s="54"/>
      <c r="O75" s="19"/>
      <c r="P75" s="109">
        <f t="shared" si="1"/>
        <v>6</v>
      </c>
    </row>
    <row r="76" spans="1:16" ht="12.75">
      <c r="A76" s="75">
        <v>66</v>
      </c>
      <c r="B76" s="36" t="s">
        <v>414</v>
      </c>
      <c r="C76" s="36" t="s">
        <v>363</v>
      </c>
      <c r="D76" s="83" t="s">
        <v>469</v>
      </c>
      <c r="E76" s="30">
        <v>1999</v>
      </c>
      <c r="F76" s="30" t="s">
        <v>184</v>
      </c>
      <c r="G76" s="57">
        <v>4</v>
      </c>
      <c r="H76" s="57"/>
      <c r="I76" s="30"/>
      <c r="J76" s="30"/>
      <c r="K76" s="30"/>
      <c r="L76" s="57"/>
      <c r="M76" s="30"/>
      <c r="N76" s="57"/>
      <c r="O76" s="30"/>
      <c r="P76" s="109">
        <f t="shared" si="1"/>
        <v>4</v>
      </c>
    </row>
    <row r="77" spans="1:16" s="85" customFormat="1" ht="12.75">
      <c r="A77" s="95">
        <v>67</v>
      </c>
      <c r="B77" s="20" t="s">
        <v>545</v>
      </c>
      <c r="C77" s="20" t="s">
        <v>21</v>
      </c>
      <c r="D77" s="81" t="s">
        <v>104</v>
      </c>
      <c r="E77" s="19">
        <v>1998</v>
      </c>
      <c r="F77" s="19" t="s">
        <v>184</v>
      </c>
      <c r="G77" s="54"/>
      <c r="H77" s="54"/>
      <c r="I77" s="19"/>
      <c r="J77" s="19"/>
      <c r="K77" s="19"/>
      <c r="L77" s="54"/>
      <c r="M77" s="19"/>
      <c r="N77" s="54">
        <v>3</v>
      </c>
      <c r="O77" s="19"/>
      <c r="P77" s="109">
        <f t="shared" si="1"/>
        <v>3</v>
      </c>
    </row>
    <row r="78" spans="1:16" s="85" customFormat="1" ht="12.75">
      <c r="A78" s="95">
        <v>68</v>
      </c>
      <c r="B78" s="20" t="s">
        <v>237</v>
      </c>
      <c r="C78" s="20" t="s">
        <v>23</v>
      </c>
      <c r="D78" s="81" t="s">
        <v>71</v>
      </c>
      <c r="E78" s="19">
        <v>1999</v>
      </c>
      <c r="F78" s="19" t="s">
        <v>184</v>
      </c>
      <c r="G78" s="54">
        <v>3</v>
      </c>
      <c r="H78" s="54"/>
      <c r="I78" s="19"/>
      <c r="J78" s="19"/>
      <c r="K78" s="19"/>
      <c r="L78" s="54"/>
      <c r="M78" s="19"/>
      <c r="N78" s="54"/>
      <c r="O78" s="19"/>
      <c r="P78" s="109">
        <f t="shared" si="1"/>
        <v>3</v>
      </c>
    </row>
    <row r="79" spans="1:16" s="85" customFormat="1" ht="13.5" thickBot="1">
      <c r="A79" s="100">
        <v>69</v>
      </c>
      <c r="B79" s="52" t="s">
        <v>94</v>
      </c>
      <c r="C79" s="52" t="s">
        <v>92</v>
      </c>
      <c r="D79" s="61" t="s">
        <v>93</v>
      </c>
      <c r="E79" s="23">
        <v>1999</v>
      </c>
      <c r="F79" s="29" t="s">
        <v>183</v>
      </c>
      <c r="G79" s="64">
        <v>1</v>
      </c>
      <c r="H79" s="64"/>
      <c r="I79" s="29"/>
      <c r="J79" s="23"/>
      <c r="K79" s="23"/>
      <c r="L79" s="64"/>
      <c r="M79" s="23"/>
      <c r="N79" s="64"/>
      <c r="O79" s="23"/>
      <c r="P79" s="66">
        <f t="shared" si="1"/>
        <v>1</v>
      </c>
    </row>
  </sheetData>
  <mergeCells count="13">
    <mergeCell ref="A9:A10"/>
    <mergeCell ref="B9:B10"/>
    <mergeCell ref="F9:F10"/>
    <mergeCell ref="A5:P5"/>
    <mergeCell ref="A7:P7"/>
    <mergeCell ref="P9:P10"/>
    <mergeCell ref="H9:I9"/>
    <mergeCell ref="J9:K9"/>
    <mergeCell ref="L9:M9"/>
    <mergeCell ref="N9:O9"/>
    <mergeCell ref="C9:C10"/>
    <mergeCell ref="D9:D10"/>
    <mergeCell ref="E9:E10"/>
  </mergeCells>
  <printOptions horizontalCentered="1"/>
  <pageMargins left="0.2362204724409449" right="0.2362204724409449" top="0.2362204724409449" bottom="0.2362204724409449" header="0.15748031496062992" footer="0.1968503937007874"/>
  <pageSetup horizontalDpi="600" verticalDpi="600" orientation="landscape" paperSize="9" r:id="rId1"/>
  <ignoredErrors>
    <ignoredError sqref="P12:P47 P11 P48:P7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75390625" style="0" customWidth="1"/>
    <col min="3" max="3" width="16.25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375" style="10" customWidth="1"/>
    <col min="8" max="8" width="6.375" style="10" customWidth="1"/>
    <col min="9" max="10" width="8.625" style="10" customWidth="1"/>
    <col min="11" max="12" width="6.375" style="10" customWidth="1"/>
    <col min="13" max="13" width="8.625" style="10" customWidth="1"/>
    <col min="14" max="14" width="6.375" style="10" customWidth="1"/>
    <col min="15" max="15" width="8.625" style="10" customWidth="1"/>
    <col min="16" max="16" width="8.625" style="0" customWidth="1"/>
  </cols>
  <sheetData>
    <row r="1" spans="12:16" ht="12.75">
      <c r="L1" s="15" t="s">
        <v>3</v>
      </c>
      <c r="P1" s="10"/>
    </row>
    <row r="2" spans="1:16" ht="12.75">
      <c r="A2" s="2"/>
      <c r="B2" s="2"/>
      <c r="C2" s="2"/>
      <c r="D2" s="7"/>
      <c r="E2" s="2"/>
      <c r="F2" s="2"/>
      <c r="G2" s="2"/>
      <c r="L2" s="15" t="s">
        <v>34</v>
      </c>
      <c r="P2" s="10"/>
    </row>
    <row r="3" spans="1:16" ht="12.75">
      <c r="A3" s="2"/>
      <c r="B3" s="2"/>
      <c r="C3" s="2"/>
      <c r="D3" s="7"/>
      <c r="E3" s="2"/>
      <c r="F3" s="2"/>
      <c r="L3" s="6" t="s">
        <v>2</v>
      </c>
      <c r="P3" s="10"/>
    </row>
    <row r="4" spans="1:16" ht="12.75">
      <c r="A4" s="2"/>
      <c r="B4" s="2"/>
      <c r="C4" s="2"/>
      <c r="D4" s="7"/>
      <c r="E4" s="2"/>
      <c r="F4" s="2"/>
      <c r="L4" s="6"/>
      <c r="P4" s="10"/>
    </row>
    <row r="5" spans="1:16" ht="12.75">
      <c r="A5" s="122" t="s">
        <v>314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ht="7.5" customHeight="1">
      <c r="P6" s="10"/>
    </row>
    <row r="7" spans="1:16" ht="15.75">
      <c r="A7" s="132" t="s">
        <v>176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7.5" customHeight="1" thickBot="1">
      <c r="A8" s="2"/>
      <c r="B8" s="2"/>
      <c r="C8" s="2"/>
      <c r="D8" s="7"/>
      <c r="E8" s="2"/>
      <c r="F8" s="2"/>
      <c r="G8" s="2"/>
      <c r="P8" s="10"/>
    </row>
    <row r="9" spans="1:16" ht="25.5" customHeight="1">
      <c r="A9" s="125" t="s">
        <v>35</v>
      </c>
      <c r="B9" s="127" t="s">
        <v>8</v>
      </c>
      <c r="C9" s="127" t="s">
        <v>0</v>
      </c>
      <c r="D9" s="127" t="s">
        <v>36</v>
      </c>
      <c r="E9" s="129" t="s">
        <v>37</v>
      </c>
      <c r="F9" s="136" t="s">
        <v>178</v>
      </c>
      <c r="G9" s="47" t="s">
        <v>168</v>
      </c>
      <c r="H9" s="131" t="s">
        <v>170</v>
      </c>
      <c r="I9" s="131"/>
      <c r="J9" s="134" t="s">
        <v>171</v>
      </c>
      <c r="K9" s="131"/>
      <c r="L9" s="134" t="s">
        <v>173</v>
      </c>
      <c r="M9" s="131"/>
      <c r="N9" s="134" t="s">
        <v>174</v>
      </c>
      <c r="O9" s="135"/>
      <c r="P9" s="123" t="s">
        <v>1</v>
      </c>
    </row>
    <row r="10" spans="1:16" s="10" customFormat="1" ht="13.5" thickBot="1">
      <c r="A10" s="126"/>
      <c r="B10" s="128"/>
      <c r="C10" s="133"/>
      <c r="D10" s="128"/>
      <c r="E10" s="130"/>
      <c r="F10" s="137"/>
      <c r="G10" s="23" t="s">
        <v>169</v>
      </c>
      <c r="H10" s="23" t="s">
        <v>169</v>
      </c>
      <c r="I10" s="23" t="s">
        <v>7</v>
      </c>
      <c r="J10" s="23" t="s">
        <v>7</v>
      </c>
      <c r="K10" s="23" t="s">
        <v>172</v>
      </c>
      <c r="L10" s="23" t="s">
        <v>169</v>
      </c>
      <c r="M10" s="23" t="s">
        <v>7</v>
      </c>
      <c r="N10" s="23" t="s">
        <v>169</v>
      </c>
      <c r="O10" s="24" t="s">
        <v>7</v>
      </c>
      <c r="P10" s="124"/>
    </row>
    <row r="11" spans="1:16" s="85" customFormat="1" ht="12.75">
      <c r="A11" s="90">
        <v>1</v>
      </c>
      <c r="B11" s="73" t="s">
        <v>12</v>
      </c>
      <c r="C11" s="73" t="s">
        <v>13</v>
      </c>
      <c r="D11" s="74" t="s">
        <v>43</v>
      </c>
      <c r="E11" s="33">
        <v>1999</v>
      </c>
      <c r="F11" s="33" t="s">
        <v>279</v>
      </c>
      <c r="G11" s="58">
        <v>40</v>
      </c>
      <c r="H11" s="58">
        <v>40</v>
      </c>
      <c r="I11" s="33">
        <v>40</v>
      </c>
      <c r="J11" s="33">
        <v>32</v>
      </c>
      <c r="K11" s="33">
        <v>40</v>
      </c>
      <c r="L11" s="58">
        <v>40</v>
      </c>
      <c r="M11" s="33">
        <v>40</v>
      </c>
      <c r="N11" s="58"/>
      <c r="O11" s="80">
        <v>40</v>
      </c>
      <c r="P11" s="91">
        <f>SUM(G11:O11)-J11</f>
        <v>280</v>
      </c>
    </row>
    <row r="12" spans="1:16" s="85" customFormat="1" ht="12.75">
      <c r="A12" s="82">
        <v>2</v>
      </c>
      <c r="B12" s="20" t="s">
        <v>370</v>
      </c>
      <c r="C12" s="20" t="s">
        <v>5</v>
      </c>
      <c r="D12" s="18" t="s">
        <v>47</v>
      </c>
      <c r="E12" s="26">
        <v>1998</v>
      </c>
      <c r="F12" s="26">
        <v>1</v>
      </c>
      <c r="G12" s="54">
        <v>35</v>
      </c>
      <c r="H12" s="54">
        <v>27</v>
      </c>
      <c r="I12" s="19">
        <v>35</v>
      </c>
      <c r="J12" s="19">
        <v>30</v>
      </c>
      <c r="K12" s="19">
        <v>33</v>
      </c>
      <c r="L12" s="54">
        <v>35</v>
      </c>
      <c r="M12" s="19">
        <v>35</v>
      </c>
      <c r="N12" s="54">
        <v>40</v>
      </c>
      <c r="O12" s="44">
        <v>37</v>
      </c>
      <c r="P12" s="84">
        <f>SUM(G12:O12)-J12-H12</f>
        <v>250</v>
      </c>
    </row>
    <row r="13" spans="1:16" s="85" customFormat="1" ht="12.75">
      <c r="A13" s="82">
        <v>3</v>
      </c>
      <c r="B13" s="20" t="s">
        <v>52</v>
      </c>
      <c r="C13" s="20" t="s">
        <v>40</v>
      </c>
      <c r="D13" s="18" t="s">
        <v>76</v>
      </c>
      <c r="E13" s="19">
        <v>1998</v>
      </c>
      <c r="F13" s="26" t="s">
        <v>279</v>
      </c>
      <c r="G13" s="54"/>
      <c r="H13" s="54">
        <v>33</v>
      </c>
      <c r="I13" s="19">
        <v>37</v>
      </c>
      <c r="J13" s="19">
        <v>40</v>
      </c>
      <c r="K13" s="19">
        <v>35</v>
      </c>
      <c r="L13" s="54">
        <v>37</v>
      </c>
      <c r="M13" s="19"/>
      <c r="N13" s="54"/>
      <c r="O13" s="44">
        <v>35</v>
      </c>
      <c r="P13" s="84">
        <f>SUM(G13:O13)</f>
        <v>217</v>
      </c>
    </row>
    <row r="14" spans="1:16" s="85" customFormat="1" ht="12.75">
      <c r="A14" s="82">
        <v>4</v>
      </c>
      <c r="B14" s="17" t="s">
        <v>50</v>
      </c>
      <c r="C14" s="17" t="s">
        <v>6</v>
      </c>
      <c r="D14" s="18" t="s">
        <v>39</v>
      </c>
      <c r="E14" s="19">
        <v>1998</v>
      </c>
      <c r="F14" s="19">
        <v>3</v>
      </c>
      <c r="G14" s="54">
        <v>30</v>
      </c>
      <c r="H14" s="54"/>
      <c r="I14" s="19">
        <v>29</v>
      </c>
      <c r="J14" s="19">
        <v>29</v>
      </c>
      <c r="K14" s="19">
        <v>26</v>
      </c>
      <c r="L14" s="54">
        <v>32</v>
      </c>
      <c r="M14" s="19">
        <v>33</v>
      </c>
      <c r="N14" s="54">
        <v>27</v>
      </c>
      <c r="O14" s="44">
        <v>29</v>
      </c>
      <c r="P14" s="84">
        <f>SUM(G14:O14)-K14</f>
        <v>209</v>
      </c>
    </row>
    <row r="15" spans="1:16" s="85" customFormat="1" ht="12.75">
      <c r="A15" s="82">
        <v>5</v>
      </c>
      <c r="B15" s="17" t="s">
        <v>264</v>
      </c>
      <c r="C15" s="17" t="s">
        <v>100</v>
      </c>
      <c r="D15" s="81" t="s">
        <v>73</v>
      </c>
      <c r="E15" s="19">
        <v>1998</v>
      </c>
      <c r="F15" s="26">
        <v>1</v>
      </c>
      <c r="G15" s="54">
        <v>37</v>
      </c>
      <c r="H15" s="54">
        <v>37</v>
      </c>
      <c r="I15" s="19">
        <v>33</v>
      </c>
      <c r="J15" s="19">
        <v>37</v>
      </c>
      <c r="K15" s="19">
        <v>37</v>
      </c>
      <c r="L15" s="54"/>
      <c r="M15" s="19"/>
      <c r="N15" s="54"/>
      <c r="O15" s="44"/>
      <c r="P15" s="84">
        <f aca="true" t="shared" si="0" ref="P15:P53">SUM(G15:O15)</f>
        <v>181</v>
      </c>
    </row>
    <row r="16" spans="1:16" s="85" customFormat="1" ht="12.75">
      <c r="A16" s="82">
        <v>6</v>
      </c>
      <c r="B16" s="20" t="s">
        <v>27</v>
      </c>
      <c r="C16" s="20" t="s">
        <v>22</v>
      </c>
      <c r="D16" s="18" t="s">
        <v>43</v>
      </c>
      <c r="E16" s="19">
        <v>1999</v>
      </c>
      <c r="F16" s="26" t="s">
        <v>279</v>
      </c>
      <c r="G16" s="54">
        <v>33</v>
      </c>
      <c r="H16" s="54"/>
      <c r="I16" s="19"/>
      <c r="J16" s="19">
        <v>35</v>
      </c>
      <c r="K16" s="19">
        <v>31</v>
      </c>
      <c r="L16" s="54"/>
      <c r="M16" s="19"/>
      <c r="N16" s="54">
        <v>37</v>
      </c>
      <c r="O16" s="44">
        <v>33</v>
      </c>
      <c r="P16" s="84">
        <f t="shared" si="0"/>
        <v>169</v>
      </c>
    </row>
    <row r="17" spans="1:16" s="85" customFormat="1" ht="12.75">
      <c r="A17" s="82">
        <v>7</v>
      </c>
      <c r="B17" s="20" t="s">
        <v>51</v>
      </c>
      <c r="C17" s="20" t="s">
        <v>126</v>
      </c>
      <c r="D17" s="18" t="s">
        <v>165</v>
      </c>
      <c r="E17" s="19">
        <v>1998</v>
      </c>
      <c r="F17" s="26">
        <v>1</v>
      </c>
      <c r="G17" s="54"/>
      <c r="H17" s="54"/>
      <c r="I17" s="19"/>
      <c r="J17" s="19"/>
      <c r="K17" s="19"/>
      <c r="L17" s="54">
        <v>33</v>
      </c>
      <c r="M17" s="19">
        <v>37</v>
      </c>
      <c r="N17" s="54">
        <v>31</v>
      </c>
      <c r="O17" s="44">
        <v>32</v>
      </c>
      <c r="P17" s="84">
        <f t="shared" si="0"/>
        <v>133</v>
      </c>
    </row>
    <row r="18" spans="1:16" s="85" customFormat="1" ht="12.75">
      <c r="A18" s="82">
        <v>8</v>
      </c>
      <c r="B18" s="20" t="s">
        <v>239</v>
      </c>
      <c r="C18" s="20" t="s">
        <v>40</v>
      </c>
      <c r="D18" s="18" t="s">
        <v>76</v>
      </c>
      <c r="E18" s="26">
        <v>1999</v>
      </c>
      <c r="F18" s="19">
        <v>2</v>
      </c>
      <c r="G18" s="54">
        <v>21</v>
      </c>
      <c r="H18" s="54">
        <v>28</v>
      </c>
      <c r="I18" s="19">
        <v>27</v>
      </c>
      <c r="J18" s="19">
        <v>26</v>
      </c>
      <c r="K18" s="19">
        <v>30</v>
      </c>
      <c r="L18" s="54"/>
      <c r="M18" s="19"/>
      <c r="N18" s="54"/>
      <c r="O18" s="44"/>
      <c r="P18" s="84">
        <f t="shared" si="0"/>
        <v>132</v>
      </c>
    </row>
    <row r="19" spans="1:16" s="85" customFormat="1" ht="12.75">
      <c r="A19" s="82">
        <v>9</v>
      </c>
      <c r="B19" s="20" t="s">
        <v>244</v>
      </c>
      <c r="C19" s="20" t="s">
        <v>23</v>
      </c>
      <c r="D19" s="18" t="s">
        <v>71</v>
      </c>
      <c r="E19" s="26">
        <v>1999</v>
      </c>
      <c r="F19" s="19">
        <v>1</v>
      </c>
      <c r="G19" s="54">
        <v>32</v>
      </c>
      <c r="H19" s="54">
        <v>32</v>
      </c>
      <c r="I19" s="19">
        <v>32</v>
      </c>
      <c r="J19" s="19">
        <v>33</v>
      </c>
      <c r="K19" s="19"/>
      <c r="L19" s="54"/>
      <c r="M19" s="19"/>
      <c r="N19" s="54"/>
      <c r="O19" s="44"/>
      <c r="P19" s="84">
        <f t="shared" si="0"/>
        <v>129</v>
      </c>
    </row>
    <row r="20" spans="1:16" s="85" customFormat="1" ht="12.75">
      <c r="A20" s="82">
        <v>10</v>
      </c>
      <c r="B20" s="20" t="s">
        <v>246</v>
      </c>
      <c r="C20" s="20" t="s">
        <v>23</v>
      </c>
      <c r="D20" s="18" t="s">
        <v>71</v>
      </c>
      <c r="E20" s="26">
        <v>1999</v>
      </c>
      <c r="F20" s="26">
        <v>2</v>
      </c>
      <c r="G20" s="54">
        <v>26</v>
      </c>
      <c r="H20" s="54">
        <v>30</v>
      </c>
      <c r="I20" s="19">
        <v>30</v>
      </c>
      <c r="J20" s="19"/>
      <c r="K20" s="19"/>
      <c r="L20" s="54"/>
      <c r="M20" s="19"/>
      <c r="N20" s="54"/>
      <c r="O20" s="44"/>
      <c r="P20" s="84">
        <f t="shared" si="0"/>
        <v>86</v>
      </c>
    </row>
    <row r="21" spans="1:16" s="85" customFormat="1" ht="12.75">
      <c r="A21" s="82">
        <v>11</v>
      </c>
      <c r="B21" s="20" t="s">
        <v>442</v>
      </c>
      <c r="C21" s="20" t="s">
        <v>100</v>
      </c>
      <c r="D21" s="81" t="s">
        <v>73</v>
      </c>
      <c r="E21" s="19">
        <v>1999</v>
      </c>
      <c r="F21" s="19" t="s">
        <v>184</v>
      </c>
      <c r="G21" s="54"/>
      <c r="H21" s="54">
        <v>26</v>
      </c>
      <c r="I21" s="19"/>
      <c r="J21" s="19">
        <v>28</v>
      </c>
      <c r="K21" s="19">
        <v>28</v>
      </c>
      <c r="L21" s="54"/>
      <c r="M21" s="19"/>
      <c r="N21" s="54"/>
      <c r="O21" s="44"/>
      <c r="P21" s="84">
        <f t="shared" si="0"/>
        <v>82</v>
      </c>
    </row>
    <row r="22" spans="1:16" s="85" customFormat="1" ht="12.75">
      <c r="A22" s="82">
        <v>12</v>
      </c>
      <c r="B22" s="20" t="s">
        <v>96</v>
      </c>
      <c r="C22" s="20" t="s">
        <v>15</v>
      </c>
      <c r="D22" s="18" t="s">
        <v>120</v>
      </c>
      <c r="E22" s="19">
        <v>1999</v>
      </c>
      <c r="F22" s="26">
        <v>2</v>
      </c>
      <c r="G22" s="54"/>
      <c r="H22" s="54"/>
      <c r="I22" s="19"/>
      <c r="J22" s="19"/>
      <c r="K22" s="19"/>
      <c r="L22" s="54"/>
      <c r="M22" s="19"/>
      <c r="N22" s="54">
        <v>35</v>
      </c>
      <c r="O22" s="44">
        <v>30</v>
      </c>
      <c r="P22" s="84">
        <f t="shared" si="0"/>
        <v>65</v>
      </c>
    </row>
    <row r="23" spans="1:16" s="85" customFormat="1" ht="12.75">
      <c r="A23" s="82">
        <v>13</v>
      </c>
      <c r="B23" s="20" t="s">
        <v>245</v>
      </c>
      <c r="C23" s="20" t="s">
        <v>23</v>
      </c>
      <c r="D23" s="18" t="s">
        <v>71</v>
      </c>
      <c r="E23" s="26">
        <v>1999</v>
      </c>
      <c r="F23" s="19">
        <v>3</v>
      </c>
      <c r="G23" s="54">
        <v>28</v>
      </c>
      <c r="H23" s="54">
        <v>35</v>
      </c>
      <c r="I23" s="19"/>
      <c r="J23" s="19"/>
      <c r="K23" s="19"/>
      <c r="L23" s="54"/>
      <c r="M23" s="19"/>
      <c r="N23" s="54"/>
      <c r="O23" s="44"/>
      <c r="P23" s="84">
        <f t="shared" si="0"/>
        <v>63</v>
      </c>
    </row>
    <row r="24" spans="1:16" s="85" customFormat="1" ht="12.75">
      <c r="A24" s="82">
        <v>14</v>
      </c>
      <c r="B24" s="20" t="s">
        <v>496</v>
      </c>
      <c r="C24" s="20" t="s">
        <v>139</v>
      </c>
      <c r="D24" s="81" t="s">
        <v>166</v>
      </c>
      <c r="E24" s="19">
        <v>1998</v>
      </c>
      <c r="F24" s="19" t="s">
        <v>184</v>
      </c>
      <c r="G24" s="54"/>
      <c r="H24" s="54"/>
      <c r="I24" s="19"/>
      <c r="J24" s="19"/>
      <c r="K24" s="19"/>
      <c r="L24" s="54">
        <v>31</v>
      </c>
      <c r="M24" s="19">
        <v>31</v>
      </c>
      <c r="N24" s="54"/>
      <c r="O24" s="44"/>
      <c r="P24" s="84">
        <f t="shared" si="0"/>
        <v>62</v>
      </c>
    </row>
    <row r="25" spans="1:16" s="85" customFormat="1" ht="12.75">
      <c r="A25" s="82">
        <v>15</v>
      </c>
      <c r="B25" s="20" t="s">
        <v>75</v>
      </c>
      <c r="C25" s="20" t="s">
        <v>100</v>
      </c>
      <c r="D25" s="18" t="s">
        <v>73</v>
      </c>
      <c r="E25" s="19">
        <v>1999</v>
      </c>
      <c r="F25" s="26">
        <v>3</v>
      </c>
      <c r="G25" s="54"/>
      <c r="H25" s="54"/>
      <c r="I25" s="19"/>
      <c r="J25" s="19">
        <v>31</v>
      </c>
      <c r="K25" s="19">
        <v>29</v>
      </c>
      <c r="L25" s="54"/>
      <c r="M25" s="19"/>
      <c r="N25" s="54"/>
      <c r="O25" s="44"/>
      <c r="P25" s="84">
        <f t="shared" si="0"/>
        <v>60</v>
      </c>
    </row>
    <row r="26" spans="1:16" s="85" customFormat="1" ht="12.75">
      <c r="A26" s="82">
        <v>16</v>
      </c>
      <c r="B26" s="20" t="s">
        <v>523</v>
      </c>
      <c r="C26" s="20" t="s">
        <v>21</v>
      </c>
      <c r="D26" s="81" t="s">
        <v>104</v>
      </c>
      <c r="E26" s="19">
        <v>1998</v>
      </c>
      <c r="F26" s="19" t="s">
        <v>184</v>
      </c>
      <c r="G26" s="54"/>
      <c r="H26" s="54"/>
      <c r="I26" s="19"/>
      <c r="J26" s="19"/>
      <c r="K26" s="19"/>
      <c r="L26" s="54"/>
      <c r="M26" s="19"/>
      <c r="N26" s="54">
        <v>33</v>
      </c>
      <c r="O26" s="44">
        <v>27</v>
      </c>
      <c r="P26" s="84">
        <f t="shared" si="0"/>
        <v>60</v>
      </c>
    </row>
    <row r="27" spans="1:16" s="85" customFormat="1" ht="12.75">
      <c r="A27" s="82">
        <v>17</v>
      </c>
      <c r="B27" s="20" t="s">
        <v>95</v>
      </c>
      <c r="C27" s="20" t="s">
        <v>15</v>
      </c>
      <c r="D27" s="18" t="s">
        <v>120</v>
      </c>
      <c r="E27" s="19">
        <v>1998</v>
      </c>
      <c r="F27" s="26">
        <v>2</v>
      </c>
      <c r="G27" s="54"/>
      <c r="H27" s="54">
        <v>31</v>
      </c>
      <c r="I27" s="19">
        <v>28</v>
      </c>
      <c r="J27" s="19"/>
      <c r="K27" s="19"/>
      <c r="L27" s="54"/>
      <c r="M27" s="19"/>
      <c r="N27" s="54"/>
      <c r="O27" s="44"/>
      <c r="P27" s="84">
        <f t="shared" si="0"/>
        <v>59</v>
      </c>
    </row>
    <row r="28" spans="1:16" s="85" customFormat="1" ht="12.75">
      <c r="A28" s="82">
        <v>18</v>
      </c>
      <c r="B28" s="20" t="s">
        <v>105</v>
      </c>
      <c r="C28" s="20" t="s">
        <v>6</v>
      </c>
      <c r="D28" s="18" t="s">
        <v>39</v>
      </c>
      <c r="E28" s="19">
        <v>1999</v>
      </c>
      <c r="F28" s="19">
        <v>3</v>
      </c>
      <c r="G28" s="54">
        <v>27</v>
      </c>
      <c r="H28" s="54"/>
      <c r="I28" s="19">
        <v>31</v>
      </c>
      <c r="J28" s="19"/>
      <c r="K28" s="19"/>
      <c r="L28" s="54"/>
      <c r="M28" s="19"/>
      <c r="N28" s="54"/>
      <c r="O28" s="44"/>
      <c r="P28" s="84">
        <f t="shared" si="0"/>
        <v>58</v>
      </c>
    </row>
    <row r="29" spans="1:16" s="85" customFormat="1" ht="12.75">
      <c r="A29" s="82">
        <v>19</v>
      </c>
      <c r="B29" s="20" t="s">
        <v>441</v>
      </c>
      <c r="C29" s="20" t="s">
        <v>97</v>
      </c>
      <c r="D29" s="27" t="s">
        <v>98</v>
      </c>
      <c r="E29" s="11">
        <v>1998</v>
      </c>
      <c r="F29" s="11" t="s">
        <v>184</v>
      </c>
      <c r="G29" s="54"/>
      <c r="H29" s="54">
        <v>29</v>
      </c>
      <c r="I29" s="11"/>
      <c r="J29" s="11"/>
      <c r="K29" s="11">
        <v>27</v>
      </c>
      <c r="L29" s="54"/>
      <c r="M29" s="11"/>
      <c r="N29" s="54"/>
      <c r="O29" s="48"/>
      <c r="P29" s="46">
        <f t="shared" si="0"/>
        <v>56</v>
      </c>
    </row>
    <row r="30" spans="1:16" s="85" customFormat="1" ht="12.75">
      <c r="A30" s="82">
        <v>20</v>
      </c>
      <c r="B30" s="20" t="s">
        <v>293</v>
      </c>
      <c r="C30" s="20" t="s">
        <v>292</v>
      </c>
      <c r="D30" s="81" t="s">
        <v>300</v>
      </c>
      <c r="E30" s="19">
        <v>1999</v>
      </c>
      <c r="F30" s="19">
        <v>3</v>
      </c>
      <c r="G30" s="54"/>
      <c r="H30" s="54"/>
      <c r="I30" s="19"/>
      <c r="J30" s="19"/>
      <c r="K30" s="19"/>
      <c r="L30" s="54"/>
      <c r="M30" s="19"/>
      <c r="N30" s="54">
        <v>29</v>
      </c>
      <c r="O30" s="44">
        <v>26</v>
      </c>
      <c r="P30" s="84">
        <f t="shared" si="0"/>
        <v>55</v>
      </c>
    </row>
    <row r="31" spans="1:16" s="85" customFormat="1" ht="12.75">
      <c r="A31" s="82">
        <v>21</v>
      </c>
      <c r="B31" s="20" t="s">
        <v>484</v>
      </c>
      <c r="C31" s="20" t="s">
        <v>23</v>
      </c>
      <c r="D31" s="81" t="s">
        <v>71</v>
      </c>
      <c r="E31" s="19">
        <v>1999</v>
      </c>
      <c r="F31" s="19" t="s">
        <v>184</v>
      </c>
      <c r="G31" s="54"/>
      <c r="H31" s="54"/>
      <c r="I31" s="19"/>
      <c r="J31" s="19">
        <v>25</v>
      </c>
      <c r="K31" s="19"/>
      <c r="L31" s="54"/>
      <c r="M31" s="19">
        <v>30</v>
      </c>
      <c r="N31" s="54"/>
      <c r="O31" s="44"/>
      <c r="P31" s="84">
        <f t="shared" si="0"/>
        <v>55</v>
      </c>
    </row>
    <row r="32" spans="1:16" s="85" customFormat="1" ht="12.75">
      <c r="A32" s="82">
        <v>22</v>
      </c>
      <c r="B32" s="20" t="s">
        <v>524</v>
      </c>
      <c r="C32" s="20" t="s">
        <v>13</v>
      </c>
      <c r="D32" s="81" t="s">
        <v>43</v>
      </c>
      <c r="E32" s="19">
        <v>1999</v>
      </c>
      <c r="F32" s="19" t="s">
        <v>184</v>
      </c>
      <c r="G32" s="54"/>
      <c r="H32" s="54"/>
      <c r="I32" s="19"/>
      <c r="J32" s="19"/>
      <c r="K32" s="19"/>
      <c r="L32" s="54"/>
      <c r="M32" s="19"/>
      <c r="N32" s="54">
        <v>30</v>
      </c>
      <c r="O32" s="44">
        <v>24</v>
      </c>
      <c r="P32" s="84">
        <f t="shared" si="0"/>
        <v>54</v>
      </c>
    </row>
    <row r="33" spans="1:16" s="85" customFormat="1" ht="12.75">
      <c r="A33" s="82">
        <v>23</v>
      </c>
      <c r="B33" s="20" t="s">
        <v>299</v>
      </c>
      <c r="C33" s="20" t="s">
        <v>15</v>
      </c>
      <c r="D33" s="18" t="s">
        <v>120</v>
      </c>
      <c r="E33" s="26">
        <v>1998</v>
      </c>
      <c r="F33" s="26" t="s">
        <v>184</v>
      </c>
      <c r="G33" s="54"/>
      <c r="H33" s="54"/>
      <c r="I33" s="19"/>
      <c r="J33" s="19"/>
      <c r="K33" s="19"/>
      <c r="L33" s="54"/>
      <c r="M33" s="19"/>
      <c r="N33" s="54">
        <v>28</v>
      </c>
      <c r="O33" s="44">
        <v>25</v>
      </c>
      <c r="P33" s="84">
        <f t="shared" si="0"/>
        <v>53</v>
      </c>
    </row>
    <row r="34" spans="1:16" s="85" customFormat="1" ht="12.75">
      <c r="A34" s="82">
        <v>24</v>
      </c>
      <c r="B34" s="20" t="s">
        <v>376</v>
      </c>
      <c r="C34" s="20" t="s">
        <v>363</v>
      </c>
      <c r="D34" s="81" t="s">
        <v>469</v>
      </c>
      <c r="E34" s="19">
        <v>1998</v>
      </c>
      <c r="F34" s="19" t="s">
        <v>184</v>
      </c>
      <c r="G34" s="54">
        <v>18</v>
      </c>
      <c r="H34" s="54"/>
      <c r="I34" s="19">
        <v>26</v>
      </c>
      <c r="J34" s="19"/>
      <c r="K34" s="19"/>
      <c r="L34" s="54"/>
      <c r="M34" s="19"/>
      <c r="N34" s="54"/>
      <c r="O34" s="44"/>
      <c r="P34" s="84">
        <f t="shared" si="0"/>
        <v>44</v>
      </c>
    </row>
    <row r="35" spans="1:16" s="85" customFormat="1" ht="12.75">
      <c r="A35" s="82">
        <v>25</v>
      </c>
      <c r="B35" s="20" t="s">
        <v>242</v>
      </c>
      <c r="C35" s="20" t="s">
        <v>139</v>
      </c>
      <c r="D35" s="18" t="s">
        <v>166</v>
      </c>
      <c r="E35" s="26">
        <v>1999</v>
      </c>
      <c r="F35" s="26" t="s">
        <v>195</v>
      </c>
      <c r="G35" s="54"/>
      <c r="H35" s="54"/>
      <c r="I35" s="19"/>
      <c r="J35" s="19"/>
      <c r="K35" s="19"/>
      <c r="L35" s="54"/>
      <c r="M35" s="19"/>
      <c r="N35" s="54">
        <v>32</v>
      </c>
      <c r="O35" s="44"/>
      <c r="P35" s="84">
        <f t="shared" si="0"/>
        <v>32</v>
      </c>
    </row>
    <row r="36" spans="1:16" s="85" customFormat="1" ht="12.75">
      <c r="A36" s="82">
        <v>26</v>
      </c>
      <c r="B36" s="20" t="s">
        <v>295</v>
      </c>
      <c r="C36" s="20" t="s">
        <v>117</v>
      </c>
      <c r="D36" s="18" t="s">
        <v>118</v>
      </c>
      <c r="E36" s="26">
        <v>1998</v>
      </c>
      <c r="F36" s="19" t="s">
        <v>184</v>
      </c>
      <c r="G36" s="54"/>
      <c r="H36" s="54"/>
      <c r="I36" s="19"/>
      <c r="J36" s="19"/>
      <c r="K36" s="19">
        <v>32</v>
      </c>
      <c r="L36" s="54"/>
      <c r="M36" s="19"/>
      <c r="N36" s="54"/>
      <c r="O36" s="44"/>
      <c r="P36" s="84">
        <f t="shared" si="0"/>
        <v>32</v>
      </c>
    </row>
    <row r="37" spans="1:16" s="85" customFormat="1" ht="12.75">
      <c r="A37" s="82">
        <v>27</v>
      </c>
      <c r="B37" s="20" t="s">
        <v>506</v>
      </c>
      <c r="C37" s="20" t="s">
        <v>23</v>
      </c>
      <c r="D37" s="81" t="s">
        <v>71</v>
      </c>
      <c r="E37" s="19">
        <v>1999</v>
      </c>
      <c r="F37" s="19" t="s">
        <v>184</v>
      </c>
      <c r="G37" s="54"/>
      <c r="H37" s="54"/>
      <c r="I37" s="19"/>
      <c r="J37" s="19"/>
      <c r="K37" s="19"/>
      <c r="L37" s="54"/>
      <c r="M37" s="19">
        <v>32</v>
      </c>
      <c r="N37" s="54"/>
      <c r="O37" s="44"/>
      <c r="P37" s="84">
        <f t="shared" si="0"/>
        <v>32</v>
      </c>
    </row>
    <row r="38" spans="1:16" s="85" customFormat="1" ht="12.75">
      <c r="A38" s="82">
        <v>28</v>
      </c>
      <c r="B38" s="20" t="s">
        <v>106</v>
      </c>
      <c r="C38" s="20" t="s">
        <v>20</v>
      </c>
      <c r="D38" s="18" t="s">
        <v>107</v>
      </c>
      <c r="E38" s="19">
        <v>1999</v>
      </c>
      <c r="F38" s="26">
        <v>2</v>
      </c>
      <c r="G38" s="54">
        <v>31</v>
      </c>
      <c r="H38" s="54"/>
      <c r="I38" s="19"/>
      <c r="J38" s="19"/>
      <c r="K38" s="19"/>
      <c r="L38" s="54"/>
      <c r="M38" s="19"/>
      <c r="N38" s="54"/>
      <c r="O38" s="44"/>
      <c r="P38" s="84">
        <f t="shared" si="0"/>
        <v>31</v>
      </c>
    </row>
    <row r="39" spans="1:16" s="85" customFormat="1" ht="12.75">
      <c r="A39" s="82">
        <v>29</v>
      </c>
      <c r="B39" s="17" t="s">
        <v>265</v>
      </c>
      <c r="C39" s="17" t="s">
        <v>21</v>
      </c>
      <c r="D39" s="81" t="s">
        <v>104</v>
      </c>
      <c r="E39" s="19">
        <v>1998</v>
      </c>
      <c r="F39" s="19">
        <v>2</v>
      </c>
      <c r="G39" s="54"/>
      <c r="H39" s="54"/>
      <c r="I39" s="19"/>
      <c r="J39" s="19"/>
      <c r="K39" s="19"/>
      <c r="L39" s="54"/>
      <c r="M39" s="19"/>
      <c r="N39" s="54"/>
      <c r="O39" s="44">
        <v>31</v>
      </c>
      <c r="P39" s="84">
        <f t="shared" si="0"/>
        <v>31</v>
      </c>
    </row>
    <row r="40" spans="1:16" s="85" customFormat="1" ht="12.75">
      <c r="A40" s="82">
        <v>30</v>
      </c>
      <c r="B40" s="14" t="s">
        <v>371</v>
      </c>
      <c r="C40" s="14" t="s">
        <v>97</v>
      </c>
      <c r="D40" s="13" t="s">
        <v>98</v>
      </c>
      <c r="E40" s="16">
        <v>1999</v>
      </c>
      <c r="F40" s="16" t="s">
        <v>184</v>
      </c>
      <c r="G40" s="54">
        <v>29</v>
      </c>
      <c r="H40" s="54"/>
      <c r="I40" s="19"/>
      <c r="J40" s="11"/>
      <c r="K40" s="11"/>
      <c r="L40" s="54"/>
      <c r="M40" s="11"/>
      <c r="N40" s="54"/>
      <c r="O40" s="11"/>
      <c r="P40" s="46">
        <f t="shared" si="0"/>
        <v>29</v>
      </c>
    </row>
    <row r="41" spans="1:16" s="85" customFormat="1" ht="12.75">
      <c r="A41" s="82">
        <v>31</v>
      </c>
      <c r="B41" s="20" t="s">
        <v>560</v>
      </c>
      <c r="C41" s="20" t="s">
        <v>15</v>
      </c>
      <c r="D41" s="81" t="s">
        <v>120</v>
      </c>
      <c r="E41" s="19">
        <v>1998</v>
      </c>
      <c r="F41" s="19">
        <v>2</v>
      </c>
      <c r="G41" s="54"/>
      <c r="H41" s="54"/>
      <c r="I41" s="19"/>
      <c r="J41" s="19"/>
      <c r="K41" s="19"/>
      <c r="L41" s="54"/>
      <c r="M41" s="19"/>
      <c r="N41" s="54"/>
      <c r="O41" s="19">
        <v>28</v>
      </c>
      <c r="P41" s="84">
        <f t="shared" si="0"/>
        <v>28</v>
      </c>
    </row>
    <row r="42" spans="1:16" s="85" customFormat="1" ht="12.75">
      <c r="A42" s="82">
        <v>32</v>
      </c>
      <c r="B42" s="20" t="s">
        <v>240</v>
      </c>
      <c r="C42" s="20" t="s">
        <v>26</v>
      </c>
      <c r="D42" s="18" t="s">
        <v>41</v>
      </c>
      <c r="E42" s="26">
        <v>1999</v>
      </c>
      <c r="F42" s="19" t="s">
        <v>184</v>
      </c>
      <c r="G42" s="54"/>
      <c r="H42" s="54"/>
      <c r="I42" s="19"/>
      <c r="J42" s="19">
        <v>27</v>
      </c>
      <c r="K42" s="19"/>
      <c r="L42" s="54"/>
      <c r="M42" s="19"/>
      <c r="N42" s="54"/>
      <c r="O42" s="19"/>
      <c r="P42" s="84">
        <f t="shared" si="0"/>
        <v>27</v>
      </c>
    </row>
    <row r="43" spans="1:16" s="85" customFormat="1" ht="12.75">
      <c r="A43" s="82">
        <v>33</v>
      </c>
      <c r="B43" s="20" t="s">
        <v>372</v>
      </c>
      <c r="C43" s="20" t="s">
        <v>297</v>
      </c>
      <c r="D43" s="18" t="s">
        <v>298</v>
      </c>
      <c r="E43" s="26">
        <v>1999</v>
      </c>
      <c r="F43" s="26" t="s">
        <v>195</v>
      </c>
      <c r="G43" s="54">
        <v>25</v>
      </c>
      <c r="H43" s="54"/>
      <c r="I43" s="19"/>
      <c r="J43" s="19"/>
      <c r="K43" s="19"/>
      <c r="L43" s="54"/>
      <c r="M43" s="19"/>
      <c r="N43" s="54"/>
      <c r="O43" s="19"/>
      <c r="P43" s="84">
        <f t="shared" si="0"/>
        <v>25</v>
      </c>
    </row>
    <row r="44" spans="1:16" s="85" customFormat="1" ht="12.75">
      <c r="A44" s="82">
        <v>34</v>
      </c>
      <c r="B44" s="20" t="s">
        <v>373</v>
      </c>
      <c r="C44" s="20" t="s">
        <v>13</v>
      </c>
      <c r="D44" s="18" t="s">
        <v>43</v>
      </c>
      <c r="E44" s="26">
        <v>1999</v>
      </c>
      <c r="F44" s="26" t="s">
        <v>184</v>
      </c>
      <c r="G44" s="54">
        <v>24</v>
      </c>
      <c r="H44" s="54"/>
      <c r="I44" s="19"/>
      <c r="J44" s="19"/>
      <c r="K44" s="19"/>
      <c r="L44" s="54"/>
      <c r="M44" s="19"/>
      <c r="N44" s="54"/>
      <c r="O44" s="19"/>
      <c r="P44" s="84">
        <f t="shared" si="0"/>
        <v>24</v>
      </c>
    </row>
    <row r="45" spans="1:16" s="85" customFormat="1" ht="12.75">
      <c r="A45" s="82">
        <v>35</v>
      </c>
      <c r="B45" s="20" t="s">
        <v>561</v>
      </c>
      <c r="C45" s="20" t="s">
        <v>21</v>
      </c>
      <c r="D45" s="81" t="s">
        <v>104</v>
      </c>
      <c r="E45" s="19">
        <v>1999</v>
      </c>
      <c r="F45" s="19" t="s">
        <v>184</v>
      </c>
      <c r="G45" s="54"/>
      <c r="H45" s="54"/>
      <c r="I45" s="19"/>
      <c r="J45" s="19"/>
      <c r="K45" s="19"/>
      <c r="L45" s="54"/>
      <c r="M45" s="19"/>
      <c r="N45" s="54"/>
      <c r="O45" s="19">
        <v>23</v>
      </c>
      <c r="P45" s="84">
        <f t="shared" si="0"/>
        <v>23</v>
      </c>
    </row>
    <row r="46" spans="1:16" s="85" customFormat="1" ht="12.75">
      <c r="A46" s="82">
        <v>36</v>
      </c>
      <c r="B46" s="20" t="s">
        <v>301</v>
      </c>
      <c r="C46" s="20" t="s">
        <v>297</v>
      </c>
      <c r="D46" s="18" t="s">
        <v>298</v>
      </c>
      <c r="E46" s="26">
        <v>1998</v>
      </c>
      <c r="F46" s="26" t="s">
        <v>184</v>
      </c>
      <c r="G46" s="54">
        <v>23</v>
      </c>
      <c r="H46" s="54"/>
      <c r="I46" s="19"/>
      <c r="J46" s="19"/>
      <c r="K46" s="19"/>
      <c r="L46" s="54"/>
      <c r="M46" s="19"/>
      <c r="N46" s="54"/>
      <c r="O46" s="19"/>
      <c r="P46" s="84">
        <f t="shared" si="0"/>
        <v>23</v>
      </c>
    </row>
    <row r="47" spans="1:16" s="85" customFormat="1" ht="12.75">
      <c r="A47" s="82">
        <v>37</v>
      </c>
      <c r="B47" s="20" t="s">
        <v>562</v>
      </c>
      <c r="C47" s="20" t="s">
        <v>522</v>
      </c>
      <c r="D47" s="81"/>
      <c r="E47" s="19">
        <v>1998</v>
      </c>
      <c r="F47" s="19" t="s">
        <v>184</v>
      </c>
      <c r="G47" s="54"/>
      <c r="H47" s="54"/>
      <c r="I47" s="19"/>
      <c r="J47" s="19"/>
      <c r="K47" s="19"/>
      <c r="L47" s="54"/>
      <c r="M47" s="19"/>
      <c r="N47" s="54"/>
      <c r="O47" s="19">
        <v>22</v>
      </c>
      <c r="P47" s="84">
        <f t="shared" si="0"/>
        <v>22</v>
      </c>
    </row>
    <row r="48" spans="1:16" s="85" customFormat="1" ht="12.75">
      <c r="A48" s="82">
        <v>38</v>
      </c>
      <c r="B48" s="14" t="s">
        <v>374</v>
      </c>
      <c r="C48" s="14" t="s">
        <v>97</v>
      </c>
      <c r="D48" s="49" t="s">
        <v>98</v>
      </c>
      <c r="E48" s="16">
        <v>1998</v>
      </c>
      <c r="F48" s="16" t="s">
        <v>184</v>
      </c>
      <c r="G48" s="54">
        <v>22</v>
      </c>
      <c r="H48" s="54"/>
      <c r="I48" s="11"/>
      <c r="J48" s="11"/>
      <c r="K48" s="11"/>
      <c r="L48" s="54"/>
      <c r="M48" s="11"/>
      <c r="N48" s="54"/>
      <c r="O48" s="11"/>
      <c r="P48" s="46">
        <f t="shared" si="0"/>
        <v>22</v>
      </c>
    </row>
    <row r="49" spans="1:16" s="85" customFormat="1" ht="12.75">
      <c r="A49" s="82">
        <v>39</v>
      </c>
      <c r="B49" s="20" t="s">
        <v>563</v>
      </c>
      <c r="C49" s="20" t="s">
        <v>522</v>
      </c>
      <c r="D49" s="81"/>
      <c r="E49" s="19">
        <v>1999</v>
      </c>
      <c r="F49" s="19" t="s">
        <v>184</v>
      </c>
      <c r="G49" s="54"/>
      <c r="H49" s="54"/>
      <c r="I49" s="19"/>
      <c r="J49" s="19"/>
      <c r="K49" s="19"/>
      <c r="L49" s="54"/>
      <c r="M49" s="19"/>
      <c r="N49" s="54"/>
      <c r="O49" s="19">
        <v>21</v>
      </c>
      <c r="P49" s="84">
        <f t="shared" si="0"/>
        <v>21</v>
      </c>
    </row>
    <row r="50" spans="1:16" s="85" customFormat="1" ht="12.75">
      <c r="A50" s="82">
        <v>40</v>
      </c>
      <c r="B50" s="20" t="s">
        <v>375</v>
      </c>
      <c r="C50" s="20" t="s">
        <v>363</v>
      </c>
      <c r="D50" s="81" t="s">
        <v>469</v>
      </c>
      <c r="E50" s="19">
        <v>1998</v>
      </c>
      <c r="F50" s="19" t="s">
        <v>184</v>
      </c>
      <c r="G50" s="54">
        <v>20</v>
      </c>
      <c r="H50" s="54"/>
      <c r="I50" s="19"/>
      <c r="J50" s="19"/>
      <c r="K50" s="19"/>
      <c r="L50" s="54"/>
      <c r="M50" s="19"/>
      <c r="N50" s="54"/>
      <c r="O50" s="19"/>
      <c r="P50" s="84">
        <f t="shared" si="0"/>
        <v>20</v>
      </c>
    </row>
    <row r="51" spans="1:16" ht="12.75">
      <c r="A51" s="43">
        <v>41</v>
      </c>
      <c r="B51" s="20" t="s">
        <v>296</v>
      </c>
      <c r="C51" s="20" t="s">
        <v>297</v>
      </c>
      <c r="D51" s="18" t="s">
        <v>298</v>
      </c>
      <c r="E51" s="26">
        <v>1998</v>
      </c>
      <c r="F51" s="26" t="s">
        <v>184</v>
      </c>
      <c r="G51" s="54">
        <v>19</v>
      </c>
      <c r="H51" s="54"/>
      <c r="I51" s="19"/>
      <c r="J51" s="19"/>
      <c r="K51" s="19"/>
      <c r="L51" s="54"/>
      <c r="M51" s="19"/>
      <c r="N51" s="54"/>
      <c r="O51" s="19"/>
      <c r="P51" s="84">
        <f t="shared" si="0"/>
        <v>19</v>
      </c>
    </row>
    <row r="52" spans="1:16" ht="12.75">
      <c r="A52" s="43">
        <v>42</v>
      </c>
      <c r="B52" s="20" t="s">
        <v>377</v>
      </c>
      <c r="C52" s="20" t="s">
        <v>363</v>
      </c>
      <c r="D52" s="81" t="s">
        <v>469</v>
      </c>
      <c r="E52" s="19">
        <v>1998</v>
      </c>
      <c r="F52" s="19" t="s">
        <v>184</v>
      </c>
      <c r="G52" s="54">
        <v>17</v>
      </c>
      <c r="H52" s="54"/>
      <c r="I52" s="19"/>
      <c r="J52" s="19"/>
      <c r="K52" s="19"/>
      <c r="L52" s="54"/>
      <c r="M52" s="19"/>
      <c r="N52" s="54"/>
      <c r="O52" s="19"/>
      <c r="P52" s="84">
        <f t="shared" si="0"/>
        <v>17</v>
      </c>
    </row>
    <row r="53" spans="1:16" ht="13.5" thickBot="1">
      <c r="A53" s="70">
        <v>43</v>
      </c>
      <c r="B53" s="68" t="s">
        <v>378</v>
      </c>
      <c r="C53" s="68" t="s">
        <v>297</v>
      </c>
      <c r="D53" s="101" t="s">
        <v>298</v>
      </c>
      <c r="E53" s="29">
        <v>1998</v>
      </c>
      <c r="F53" s="29" t="s">
        <v>184</v>
      </c>
      <c r="G53" s="64">
        <v>16</v>
      </c>
      <c r="H53" s="64"/>
      <c r="I53" s="29"/>
      <c r="J53" s="29"/>
      <c r="K53" s="29"/>
      <c r="L53" s="64"/>
      <c r="M53" s="29"/>
      <c r="N53" s="64"/>
      <c r="O53" s="29"/>
      <c r="P53" s="99">
        <f t="shared" si="0"/>
        <v>16</v>
      </c>
    </row>
  </sheetData>
  <mergeCells count="13">
    <mergeCell ref="A9:A10"/>
    <mergeCell ref="B9:B10"/>
    <mergeCell ref="F9:F10"/>
    <mergeCell ref="A5:P5"/>
    <mergeCell ref="A7:P7"/>
    <mergeCell ref="P9:P10"/>
    <mergeCell ref="H9:I9"/>
    <mergeCell ref="J9:K9"/>
    <mergeCell ref="L9:M9"/>
    <mergeCell ref="N9:O9"/>
    <mergeCell ref="C9:C10"/>
    <mergeCell ref="D9:D10"/>
    <mergeCell ref="E9:E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  <ignoredErrors>
    <ignoredError sqref="P12:P13 P15:P42" formulaRange="1"/>
    <ignoredError sqref="P14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75390625" style="0" customWidth="1"/>
    <col min="3" max="3" width="16.25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375" style="10" customWidth="1"/>
    <col min="8" max="8" width="6.375" style="10" customWidth="1"/>
    <col min="9" max="10" width="8.625" style="10" customWidth="1"/>
    <col min="11" max="12" width="6.375" style="10" customWidth="1"/>
    <col min="13" max="13" width="8.625" style="10" customWidth="1"/>
    <col min="14" max="14" width="6.375" style="10" customWidth="1"/>
    <col min="15" max="15" width="8.625" style="10" customWidth="1"/>
    <col min="16" max="16" width="8.625" style="0" customWidth="1"/>
  </cols>
  <sheetData>
    <row r="1" spans="12:16" ht="12.75">
      <c r="L1" s="15" t="s">
        <v>3</v>
      </c>
      <c r="P1" s="10"/>
    </row>
    <row r="2" spans="1:16" ht="12.75">
      <c r="A2" s="2"/>
      <c r="B2" s="2"/>
      <c r="C2" s="2"/>
      <c r="D2" s="7"/>
      <c r="E2" s="2"/>
      <c r="F2" s="2"/>
      <c r="G2" s="2"/>
      <c r="L2" s="15" t="s">
        <v>34</v>
      </c>
      <c r="P2" s="10"/>
    </row>
    <row r="3" spans="1:16" ht="12.75">
      <c r="A3" s="2"/>
      <c r="B3" s="2"/>
      <c r="C3" s="2"/>
      <c r="D3" s="7"/>
      <c r="E3" s="2"/>
      <c r="F3" s="2"/>
      <c r="L3" s="6" t="s">
        <v>2</v>
      </c>
      <c r="P3" s="10"/>
    </row>
    <row r="4" spans="1:16" ht="12.75">
      <c r="A4" s="2"/>
      <c r="B4" s="2"/>
      <c r="C4" s="2"/>
      <c r="D4" s="7"/>
      <c r="E4" s="2"/>
      <c r="F4" s="2"/>
      <c r="L4" s="6"/>
      <c r="P4" s="10"/>
    </row>
    <row r="5" spans="1:16" ht="12.75">
      <c r="A5" s="122" t="s">
        <v>314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ht="7.5" customHeight="1">
      <c r="P6" s="10"/>
    </row>
    <row r="7" spans="1:16" ht="15.75">
      <c r="A7" s="132" t="s">
        <v>315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7.5" customHeight="1" thickBot="1">
      <c r="A8" s="2"/>
      <c r="B8" s="2"/>
      <c r="C8" s="2"/>
      <c r="D8" s="7"/>
      <c r="E8" s="2"/>
      <c r="F8" s="2"/>
      <c r="G8" s="2"/>
      <c r="P8" s="10"/>
    </row>
    <row r="9" spans="1:16" ht="25.5" customHeight="1">
      <c r="A9" s="125" t="s">
        <v>35</v>
      </c>
      <c r="B9" s="127" t="s">
        <v>8</v>
      </c>
      <c r="C9" s="127" t="s">
        <v>0</v>
      </c>
      <c r="D9" s="127" t="s">
        <v>36</v>
      </c>
      <c r="E9" s="129" t="s">
        <v>37</v>
      </c>
      <c r="F9" s="136" t="s">
        <v>178</v>
      </c>
      <c r="G9" s="47" t="s">
        <v>168</v>
      </c>
      <c r="H9" s="131" t="s">
        <v>170</v>
      </c>
      <c r="I9" s="131"/>
      <c r="J9" s="134" t="s">
        <v>171</v>
      </c>
      <c r="K9" s="131"/>
      <c r="L9" s="134" t="s">
        <v>173</v>
      </c>
      <c r="M9" s="131"/>
      <c r="N9" s="134" t="s">
        <v>174</v>
      </c>
      <c r="O9" s="135"/>
      <c r="P9" s="123" t="s">
        <v>1</v>
      </c>
    </row>
    <row r="10" spans="1:16" s="10" customFormat="1" ht="13.5" thickBot="1">
      <c r="A10" s="126"/>
      <c r="B10" s="128"/>
      <c r="C10" s="133"/>
      <c r="D10" s="128"/>
      <c r="E10" s="130"/>
      <c r="F10" s="137"/>
      <c r="G10" s="23" t="s">
        <v>169</v>
      </c>
      <c r="H10" s="23" t="s">
        <v>169</v>
      </c>
      <c r="I10" s="23" t="s">
        <v>7</v>
      </c>
      <c r="J10" s="23" t="s">
        <v>7</v>
      </c>
      <c r="K10" s="23" t="s">
        <v>172</v>
      </c>
      <c r="L10" s="23" t="s">
        <v>169</v>
      </c>
      <c r="M10" s="23" t="s">
        <v>7</v>
      </c>
      <c r="N10" s="23" t="s">
        <v>169</v>
      </c>
      <c r="O10" s="24" t="s">
        <v>7</v>
      </c>
      <c r="P10" s="124"/>
    </row>
    <row r="11" spans="1:16" s="85" customFormat="1" ht="12.75">
      <c r="A11" s="90">
        <v>1</v>
      </c>
      <c r="B11" s="73" t="s">
        <v>66</v>
      </c>
      <c r="C11" s="73" t="s">
        <v>6</v>
      </c>
      <c r="D11" s="74" t="s">
        <v>39</v>
      </c>
      <c r="E11" s="33">
        <v>1997</v>
      </c>
      <c r="F11" s="33">
        <v>1</v>
      </c>
      <c r="G11" s="58">
        <v>28</v>
      </c>
      <c r="H11" s="58">
        <v>29</v>
      </c>
      <c r="I11" s="33">
        <v>31</v>
      </c>
      <c r="J11" s="33">
        <v>40</v>
      </c>
      <c r="K11" s="33">
        <v>33</v>
      </c>
      <c r="L11" s="58">
        <v>40</v>
      </c>
      <c r="M11" s="33">
        <v>40</v>
      </c>
      <c r="N11" s="58">
        <v>32</v>
      </c>
      <c r="O11" s="80">
        <v>40</v>
      </c>
      <c r="P11" s="91">
        <f>SUM(G11:O11)-G11-I11</f>
        <v>254</v>
      </c>
    </row>
    <row r="12" spans="1:16" s="85" customFormat="1" ht="12.75">
      <c r="A12" s="82">
        <v>2</v>
      </c>
      <c r="B12" s="17" t="s">
        <v>253</v>
      </c>
      <c r="C12" s="17" t="s">
        <v>26</v>
      </c>
      <c r="D12" s="81" t="s">
        <v>41</v>
      </c>
      <c r="E12" s="19">
        <v>1997</v>
      </c>
      <c r="F12" s="19">
        <v>1</v>
      </c>
      <c r="G12" s="54">
        <v>33</v>
      </c>
      <c r="H12" s="54"/>
      <c r="I12" s="19">
        <v>32</v>
      </c>
      <c r="J12" s="19">
        <v>33</v>
      </c>
      <c r="K12" s="19">
        <v>32</v>
      </c>
      <c r="L12" s="54">
        <v>37</v>
      </c>
      <c r="M12" s="19">
        <v>37</v>
      </c>
      <c r="N12" s="54">
        <v>35</v>
      </c>
      <c r="O12" s="44">
        <v>37</v>
      </c>
      <c r="P12" s="84">
        <f>SUM(G12:O12)-I12</f>
        <v>244</v>
      </c>
    </row>
    <row r="13" spans="1:16" s="85" customFormat="1" ht="12.75">
      <c r="A13" s="82">
        <v>3</v>
      </c>
      <c r="B13" s="20" t="s">
        <v>32</v>
      </c>
      <c r="C13" s="20" t="s">
        <v>26</v>
      </c>
      <c r="D13" s="18" t="s">
        <v>41</v>
      </c>
      <c r="E13" s="19">
        <v>1997</v>
      </c>
      <c r="F13" s="26">
        <v>1</v>
      </c>
      <c r="G13" s="54">
        <v>24</v>
      </c>
      <c r="H13" s="54">
        <v>33</v>
      </c>
      <c r="I13" s="19">
        <v>26</v>
      </c>
      <c r="J13" s="19">
        <v>30</v>
      </c>
      <c r="K13" s="19">
        <v>31</v>
      </c>
      <c r="L13" s="54">
        <v>35</v>
      </c>
      <c r="M13" s="19">
        <v>32</v>
      </c>
      <c r="N13" s="54">
        <v>31</v>
      </c>
      <c r="O13" s="44">
        <v>33</v>
      </c>
      <c r="P13" s="84">
        <f>SUM(G13:O13)-G13-I13</f>
        <v>225</v>
      </c>
    </row>
    <row r="14" spans="1:16" s="85" customFormat="1" ht="12.75">
      <c r="A14" s="82">
        <v>4</v>
      </c>
      <c r="B14" s="20" t="s">
        <v>68</v>
      </c>
      <c r="C14" s="20" t="s">
        <v>5</v>
      </c>
      <c r="D14" s="18" t="s">
        <v>47</v>
      </c>
      <c r="E14" s="19">
        <v>1997</v>
      </c>
      <c r="F14" s="26">
        <v>1</v>
      </c>
      <c r="G14" s="54">
        <v>31</v>
      </c>
      <c r="H14" s="54">
        <v>27</v>
      </c>
      <c r="I14" s="19"/>
      <c r="J14" s="19">
        <v>32</v>
      </c>
      <c r="K14" s="19">
        <v>28</v>
      </c>
      <c r="L14" s="54">
        <v>32</v>
      </c>
      <c r="M14" s="19">
        <v>30</v>
      </c>
      <c r="N14" s="54">
        <v>30</v>
      </c>
      <c r="O14" s="44">
        <v>32</v>
      </c>
      <c r="P14" s="84">
        <f>SUM(G14:O14)-H14</f>
        <v>215</v>
      </c>
    </row>
    <row r="15" spans="1:16" s="85" customFormat="1" ht="12.75">
      <c r="A15" s="82">
        <v>5</v>
      </c>
      <c r="B15" s="20" t="s">
        <v>83</v>
      </c>
      <c r="C15" s="20" t="s">
        <v>26</v>
      </c>
      <c r="D15" s="18" t="s">
        <v>41</v>
      </c>
      <c r="E15" s="19">
        <v>1997</v>
      </c>
      <c r="F15" s="26">
        <v>1</v>
      </c>
      <c r="G15" s="54">
        <v>29</v>
      </c>
      <c r="H15" s="54">
        <v>28</v>
      </c>
      <c r="I15" s="19">
        <v>29</v>
      </c>
      <c r="J15" s="19">
        <v>28</v>
      </c>
      <c r="K15" s="19">
        <v>37</v>
      </c>
      <c r="L15" s="54">
        <v>33</v>
      </c>
      <c r="M15" s="19"/>
      <c r="N15" s="54">
        <v>29</v>
      </c>
      <c r="O15" s="44">
        <v>30</v>
      </c>
      <c r="P15" s="84">
        <f>SUM(G15:O15)-H15</f>
        <v>215</v>
      </c>
    </row>
    <row r="16" spans="1:16" s="85" customFormat="1" ht="12.75">
      <c r="A16" s="82">
        <v>6</v>
      </c>
      <c r="B16" s="20" t="s">
        <v>140</v>
      </c>
      <c r="C16" s="20" t="s">
        <v>5</v>
      </c>
      <c r="D16" s="18" t="s">
        <v>47</v>
      </c>
      <c r="E16" s="19">
        <v>1997</v>
      </c>
      <c r="F16" s="19">
        <v>1</v>
      </c>
      <c r="G16" s="54"/>
      <c r="H16" s="54">
        <v>29</v>
      </c>
      <c r="I16" s="19">
        <v>30</v>
      </c>
      <c r="J16" s="19"/>
      <c r="K16" s="19">
        <v>29</v>
      </c>
      <c r="L16" s="54"/>
      <c r="M16" s="19">
        <v>35</v>
      </c>
      <c r="N16" s="54">
        <v>40</v>
      </c>
      <c r="O16" s="44">
        <v>35</v>
      </c>
      <c r="P16" s="84">
        <f>SUM(G16:O16)</f>
        <v>198</v>
      </c>
    </row>
    <row r="17" spans="1:16" s="85" customFormat="1" ht="12.75">
      <c r="A17" s="82">
        <v>7</v>
      </c>
      <c r="B17" s="17" t="s">
        <v>251</v>
      </c>
      <c r="C17" s="17" t="s">
        <v>26</v>
      </c>
      <c r="D17" s="81" t="s">
        <v>41</v>
      </c>
      <c r="E17" s="19">
        <v>1997</v>
      </c>
      <c r="F17" s="26">
        <v>1</v>
      </c>
      <c r="G17" s="54">
        <v>27</v>
      </c>
      <c r="H17" s="54">
        <v>35</v>
      </c>
      <c r="I17" s="19">
        <v>27</v>
      </c>
      <c r="J17" s="19">
        <v>29</v>
      </c>
      <c r="K17" s="19">
        <v>35</v>
      </c>
      <c r="L17" s="54">
        <v>31</v>
      </c>
      <c r="M17" s="19"/>
      <c r="N17" s="54">
        <v>33</v>
      </c>
      <c r="O17" s="44"/>
      <c r="P17" s="84">
        <f>SUM(G17:O17)-G17</f>
        <v>190</v>
      </c>
    </row>
    <row r="18" spans="1:16" s="85" customFormat="1" ht="12.75">
      <c r="A18" s="82">
        <v>8</v>
      </c>
      <c r="B18" s="20" t="s">
        <v>65</v>
      </c>
      <c r="C18" s="20" t="s">
        <v>22</v>
      </c>
      <c r="D18" s="18" t="s">
        <v>43</v>
      </c>
      <c r="E18" s="19">
        <v>1997</v>
      </c>
      <c r="F18" s="19">
        <v>1</v>
      </c>
      <c r="G18" s="54">
        <v>37</v>
      </c>
      <c r="H18" s="54">
        <v>30</v>
      </c>
      <c r="I18" s="19">
        <v>35</v>
      </c>
      <c r="J18" s="19">
        <v>37</v>
      </c>
      <c r="K18" s="19">
        <v>40</v>
      </c>
      <c r="L18" s="54"/>
      <c r="M18" s="19"/>
      <c r="N18" s="54"/>
      <c r="O18" s="44"/>
      <c r="P18" s="84">
        <f aca="true" t="shared" si="0" ref="P18:P33">SUM(G18:O18)</f>
        <v>179</v>
      </c>
    </row>
    <row r="19" spans="1:16" s="85" customFormat="1" ht="12.75">
      <c r="A19" s="82">
        <v>9</v>
      </c>
      <c r="B19" s="20" t="s">
        <v>67</v>
      </c>
      <c r="C19" s="20" t="s">
        <v>15</v>
      </c>
      <c r="D19" s="18" t="s">
        <v>120</v>
      </c>
      <c r="E19" s="19">
        <v>1996</v>
      </c>
      <c r="F19" s="19">
        <v>1</v>
      </c>
      <c r="G19" s="54">
        <v>40</v>
      </c>
      <c r="H19" s="54">
        <v>32</v>
      </c>
      <c r="I19" s="19">
        <v>25</v>
      </c>
      <c r="J19" s="19"/>
      <c r="K19" s="19"/>
      <c r="L19" s="54"/>
      <c r="M19" s="19">
        <v>33</v>
      </c>
      <c r="N19" s="54"/>
      <c r="O19" s="44"/>
      <c r="P19" s="84">
        <f t="shared" si="0"/>
        <v>130</v>
      </c>
    </row>
    <row r="20" spans="1:16" s="85" customFormat="1" ht="12.75">
      <c r="A20" s="82">
        <v>10</v>
      </c>
      <c r="B20" s="20" t="s">
        <v>262</v>
      </c>
      <c r="C20" s="20" t="s">
        <v>100</v>
      </c>
      <c r="D20" s="18" t="s">
        <v>73</v>
      </c>
      <c r="E20" s="26">
        <v>1997</v>
      </c>
      <c r="F20" s="19">
        <v>1</v>
      </c>
      <c r="G20" s="54"/>
      <c r="H20" s="54">
        <v>31</v>
      </c>
      <c r="I20" s="19">
        <v>24</v>
      </c>
      <c r="J20" s="19">
        <v>31</v>
      </c>
      <c r="K20" s="19">
        <v>27</v>
      </c>
      <c r="L20" s="54"/>
      <c r="M20" s="19"/>
      <c r="N20" s="54"/>
      <c r="O20" s="44"/>
      <c r="P20" s="84">
        <f t="shared" si="0"/>
        <v>113</v>
      </c>
    </row>
    <row r="21" spans="1:16" s="85" customFormat="1" ht="12.75">
      <c r="A21" s="82">
        <v>11</v>
      </c>
      <c r="B21" s="20" t="s">
        <v>64</v>
      </c>
      <c r="C21" s="20" t="s">
        <v>40</v>
      </c>
      <c r="D21" s="18" t="s">
        <v>76</v>
      </c>
      <c r="E21" s="19">
        <v>1997</v>
      </c>
      <c r="F21" s="19" t="s">
        <v>279</v>
      </c>
      <c r="G21" s="54">
        <v>31</v>
      </c>
      <c r="H21" s="54">
        <v>40</v>
      </c>
      <c r="I21" s="19">
        <v>40</v>
      </c>
      <c r="J21" s="19"/>
      <c r="K21" s="19"/>
      <c r="L21" s="54"/>
      <c r="M21" s="19"/>
      <c r="N21" s="54"/>
      <c r="O21" s="44"/>
      <c r="P21" s="84">
        <f t="shared" si="0"/>
        <v>111</v>
      </c>
    </row>
    <row r="22" spans="1:16" s="85" customFormat="1" ht="12.75">
      <c r="A22" s="82">
        <v>12</v>
      </c>
      <c r="B22" s="20" t="s">
        <v>112</v>
      </c>
      <c r="C22" s="20" t="s">
        <v>40</v>
      </c>
      <c r="D22" s="18" t="s">
        <v>76</v>
      </c>
      <c r="E22" s="19">
        <v>1996</v>
      </c>
      <c r="F22" s="26">
        <v>1</v>
      </c>
      <c r="G22" s="54">
        <v>32</v>
      </c>
      <c r="H22" s="54"/>
      <c r="I22" s="19">
        <v>37</v>
      </c>
      <c r="J22" s="19"/>
      <c r="K22" s="19"/>
      <c r="L22" s="54"/>
      <c r="M22" s="19"/>
      <c r="N22" s="54"/>
      <c r="O22" s="44"/>
      <c r="P22" s="84">
        <f t="shared" si="0"/>
        <v>69</v>
      </c>
    </row>
    <row r="23" spans="1:16" s="85" customFormat="1" ht="12.75">
      <c r="A23" s="82">
        <v>13</v>
      </c>
      <c r="B23" s="20" t="s">
        <v>33</v>
      </c>
      <c r="C23" s="20" t="s">
        <v>26</v>
      </c>
      <c r="D23" s="18" t="s">
        <v>41</v>
      </c>
      <c r="E23" s="19">
        <v>1997</v>
      </c>
      <c r="F23" s="26">
        <v>1</v>
      </c>
      <c r="G23" s="54">
        <v>35</v>
      </c>
      <c r="H23" s="54"/>
      <c r="I23" s="19">
        <v>33</v>
      </c>
      <c r="J23" s="19"/>
      <c r="K23" s="19"/>
      <c r="L23" s="54"/>
      <c r="M23" s="19"/>
      <c r="N23" s="54"/>
      <c r="O23" s="44"/>
      <c r="P23" s="84">
        <f t="shared" si="0"/>
        <v>68</v>
      </c>
    </row>
    <row r="24" spans="1:16" s="85" customFormat="1" ht="12.75">
      <c r="A24" s="82">
        <v>14</v>
      </c>
      <c r="B24" s="20" t="s">
        <v>546</v>
      </c>
      <c r="C24" s="20" t="s">
        <v>21</v>
      </c>
      <c r="D24" s="18" t="s">
        <v>104</v>
      </c>
      <c r="E24" s="26">
        <v>1997</v>
      </c>
      <c r="F24" s="26">
        <v>1</v>
      </c>
      <c r="G24" s="54"/>
      <c r="H24" s="54"/>
      <c r="I24" s="19"/>
      <c r="J24" s="19"/>
      <c r="K24" s="19"/>
      <c r="L24" s="54"/>
      <c r="M24" s="19"/>
      <c r="N24" s="54">
        <v>37</v>
      </c>
      <c r="O24" s="44">
        <v>31</v>
      </c>
      <c r="P24" s="84">
        <f t="shared" si="0"/>
        <v>68</v>
      </c>
    </row>
    <row r="25" spans="1:16" s="85" customFormat="1" ht="12.75">
      <c r="A25" s="82">
        <v>15</v>
      </c>
      <c r="B25" s="20" t="s">
        <v>258</v>
      </c>
      <c r="C25" s="20" t="s">
        <v>20</v>
      </c>
      <c r="D25" s="18" t="s">
        <v>107</v>
      </c>
      <c r="E25" s="26">
        <v>1997</v>
      </c>
      <c r="F25" s="26">
        <v>1</v>
      </c>
      <c r="G25" s="54"/>
      <c r="H25" s="54">
        <v>37</v>
      </c>
      <c r="I25" s="19"/>
      <c r="J25" s="19"/>
      <c r="K25" s="19"/>
      <c r="L25" s="54"/>
      <c r="M25" s="19"/>
      <c r="N25" s="54">
        <v>28</v>
      </c>
      <c r="O25" s="44"/>
      <c r="P25" s="84">
        <f t="shared" si="0"/>
        <v>65</v>
      </c>
    </row>
    <row r="26" spans="1:16" s="85" customFormat="1" ht="12.75">
      <c r="A26" s="82">
        <v>16</v>
      </c>
      <c r="B26" s="17" t="s">
        <v>28</v>
      </c>
      <c r="C26" s="17" t="s">
        <v>13</v>
      </c>
      <c r="D26" s="18" t="s">
        <v>43</v>
      </c>
      <c r="E26" s="19">
        <v>1996</v>
      </c>
      <c r="F26" s="19">
        <v>1</v>
      </c>
      <c r="G26" s="54"/>
      <c r="H26" s="54"/>
      <c r="I26" s="19"/>
      <c r="J26" s="19">
        <v>35</v>
      </c>
      <c r="K26" s="19">
        <v>30</v>
      </c>
      <c r="L26" s="54"/>
      <c r="M26" s="19"/>
      <c r="N26" s="54"/>
      <c r="O26" s="44"/>
      <c r="P26" s="84">
        <f t="shared" si="0"/>
        <v>65</v>
      </c>
    </row>
    <row r="27" spans="1:16" s="85" customFormat="1" ht="12.75">
      <c r="A27" s="82">
        <v>17</v>
      </c>
      <c r="B27" s="20" t="s">
        <v>113</v>
      </c>
      <c r="C27" s="20" t="s">
        <v>15</v>
      </c>
      <c r="D27" s="18" t="s">
        <v>120</v>
      </c>
      <c r="E27" s="19">
        <v>1996</v>
      </c>
      <c r="F27" s="26">
        <v>1</v>
      </c>
      <c r="G27" s="54">
        <v>26</v>
      </c>
      <c r="H27" s="54"/>
      <c r="I27" s="19"/>
      <c r="J27" s="19"/>
      <c r="K27" s="19"/>
      <c r="L27" s="54"/>
      <c r="M27" s="19">
        <v>31</v>
      </c>
      <c r="N27" s="54"/>
      <c r="O27" s="44"/>
      <c r="P27" s="84">
        <f t="shared" si="0"/>
        <v>57</v>
      </c>
    </row>
    <row r="28" spans="1:16" s="85" customFormat="1" ht="12.75">
      <c r="A28" s="82">
        <v>18</v>
      </c>
      <c r="B28" s="20" t="s">
        <v>466</v>
      </c>
      <c r="C28" s="20" t="s">
        <v>6</v>
      </c>
      <c r="D28" s="18" t="s">
        <v>39</v>
      </c>
      <c r="E28" s="26">
        <v>1997</v>
      </c>
      <c r="F28" s="26">
        <v>2</v>
      </c>
      <c r="G28" s="54"/>
      <c r="H28" s="54"/>
      <c r="I28" s="19">
        <v>28</v>
      </c>
      <c r="J28" s="19"/>
      <c r="K28" s="19">
        <v>26</v>
      </c>
      <c r="L28" s="54"/>
      <c r="M28" s="19"/>
      <c r="N28" s="54"/>
      <c r="O28" s="44"/>
      <c r="P28" s="84">
        <f t="shared" si="0"/>
        <v>54</v>
      </c>
    </row>
    <row r="29" spans="1:16" ht="12.75">
      <c r="A29" s="43">
        <v>19</v>
      </c>
      <c r="B29" s="14" t="s">
        <v>547</v>
      </c>
      <c r="C29" s="14" t="s">
        <v>540</v>
      </c>
      <c r="D29" s="13"/>
      <c r="E29" s="16">
        <v>1997</v>
      </c>
      <c r="F29" s="16" t="s">
        <v>184</v>
      </c>
      <c r="G29" s="54"/>
      <c r="H29" s="54"/>
      <c r="I29" s="11"/>
      <c r="J29" s="11"/>
      <c r="K29" s="11"/>
      <c r="L29" s="54"/>
      <c r="M29" s="11"/>
      <c r="N29" s="54">
        <v>27</v>
      </c>
      <c r="O29" s="48"/>
      <c r="P29" s="46">
        <f t="shared" si="0"/>
        <v>27</v>
      </c>
    </row>
    <row r="30" spans="1:16" s="85" customFormat="1" ht="12.75">
      <c r="A30" s="82">
        <v>20</v>
      </c>
      <c r="B30" s="20" t="s">
        <v>416</v>
      </c>
      <c r="C30" s="20" t="s">
        <v>20</v>
      </c>
      <c r="D30" s="18" t="s">
        <v>107</v>
      </c>
      <c r="E30" s="26">
        <v>1996</v>
      </c>
      <c r="F30" s="26">
        <v>3</v>
      </c>
      <c r="G30" s="54">
        <v>25</v>
      </c>
      <c r="H30" s="54"/>
      <c r="I30" s="19"/>
      <c r="J30" s="19"/>
      <c r="K30" s="19"/>
      <c r="L30" s="54"/>
      <c r="M30" s="19"/>
      <c r="N30" s="54"/>
      <c r="O30" s="44"/>
      <c r="P30" s="84">
        <f t="shared" si="0"/>
        <v>25</v>
      </c>
    </row>
    <row r="31" spans="1:16" s="85" customFormat="1" ht="12.75">
      <c r="A31" s="82">
        <v>21</v>
      </c>
      <c r="B31" s="20" t="s">
        <v>417</v>
      </c>
      <c r="C31" s="20" t="s">
        <v>97</v>
      </c>
      <c r="D31" s="18" t="s">
        <v>98</v>
      </c>
      <c r="E31" s="26">
        <v>1997</v>
      </c>
      <c r="F31" s="26" t="s">
        <v>184</v>
      </c>
      <c r="G31" s="54">
        <v>23</v>
      </c>
      <c r="H31" s="54"/>
      <c r="I31" s="19"/>
      <c r="J31" s="19"/>
      <c r="K31" s="19"/>
      <c r="L31" s="54"/>
      <c r="M31" s="19"/>
      <c r="N31" s="54"/>
      <c r="O31" s="44"/>
      <c r="P31" s="84">
        <f t="shared" si="0"/>
        <v>23</v>
      </c>
    </row>
    <row r="32" spans="1:16" s="85" customFormat="1" ht="12.75">
      <c r="A32" s="82">
        <v>22</v>
      </c>
      <c r="B32" s="20" t="s">
        <v>418</v>
      </c>
      <c r="C32" s="20" t="s">
        <v>97</v>
      </c>
      <c r="D32" s="18" t="s">
        <v>98</v>
      </c>
      <c r="E32" s="26">
        <v>1996</v>
      </c>
      <c r="F32" s="26" t="s">
        <v>184</v>
      </c>
      <c r="G32" s="54">
        <v>22</v>
      </c>
      <c r="H32" s="54"/>
      <c r="I32" s="19"/>
      <c r="J32" s="19"/>
      <c r="K32" s="19"/>
      <c r="L32" s="54"/>
      <c r="M32" s="19"/>
      <c r="N32" s="54"/>
      <c r="O32" s="44"/>
      <c r="P32" s="84">
        <f t="shared" si="0"/>
        <v>22</v>
      </c>
    </row>
    <row r="33" spans="1:16" s="85" customFormat="1" ht="13.5" thickBot="1">
      <c r="A33" s="120">
        <v>23</v>
      </c>
      <c r="B33" s="68" t="s">
        <v>419</v>
      </c>
      <c r="C33" s="68" t="s">
        <v>40</v>
      </c>
      <c r="D33" s="98" t="s">
        <v>76</v>
      </c>
      <c r="E33" s="39">
        <v>1997</v>
      </c>
      <c r="F33" s="39" t="s">
        <v>184</v>
      </c>
      <c r="G33" s="64">
        <v>21</v>
      </c>
      <c r="H33" s="64"/>
      <c r="I33" s="29"/>
      <c r="J33" s="29"/>
      <c r="K33" s="29"/>
      <c r="L33" s="64"/>
      <c r="M33" s="29"/>
      <c r="N33" s="64"/>
      <c r="O33" s="72"/>
      <c r="P33" s="99">
        <f t="shared" si="0"/>
        <v>21</v>
      </c>
    </row>
    <row r="34" spans="1:16" ht="12.75">
      <c r="A34" s="5"/>
      <c r="B34" s="4"/>
      <c r="C34" s="4"/>
      <c r="D34" s="8"/>
      <c r="E34" s="5"/>
      <c r="F34" s="5"/>
      <c r="P34" s="10"/>
    </row>
    <row r="35" spans="1:16" ht="12.75">
      <c r="A35" s="5"/>
      <c r="B35" s="4"/>
      <c r="C35" s="4"/>
      <c r="D35" s="8"/>
      <c r="E35" s="5"/>
      <c r="F35" s="5"/>
      <c r="P35" s="10"/>
    </row>
    <row r="36" spans="1:16" ht="12.75">
      <c r="A36" s="5"/>
      <c r="B36" s="4"/>
      <c r="C36" s="4"/>
      <c r="D36" s="8"/>
      <c r="E36" s="5"/>
      <c r="F36" s="5"/>
      <c r="P36" s="10"/>
    </row>
    <row r="37" spans="1:16" ht="12.75">
      <c r="A37" s="5"/>
      <c r="B37" s="4"/>
      <c r="C37" s="4"/>
      <c r="D37" s="8"/>
      <c r="E37" s="5"/>
      <c r="F37" s="5"/>
      <c r="P37" s="10"/>
    </row>
    <row r="38" spans="1:6" ht="12.75">
      <c r="A38" s="5"/>
      <c r="B38" s="4"/>
      <c r="C38" s="4"/>
      <c r="D38" s="8"/>
      <c r="E38" s="5"/>
      <c r="F38" s="5"/>
    </row>
    <row r="39" spans="1:6" ht="12.75">
      <c r="A39" s="5"/>
      <c r="B39" s="4"/>
      <c r="C39" s="4"/>
      <c r="D39" s="8"/>
      <c r="E39" s="5"/>
      <c r="F39" s="5"/>
    </row>
    <row r="40" spans="1:6" ht="12.75">
      <c r="A40" s="5"/>
      <c r="B40" s="4"/>
      <c r="C40" s="4"/>
      <c r="D40" s="8"/>
      <c r="E40" s="5"/>
      <c r="F40" s="5"/>
    </row>
    <row r="41" spans="1:6" ht="12.75">
      <c r="A41" s="5"/>
      <c r="B41" s="4"/>
      <c r="C41" s="4"/>
      <c r="D41" s="8"/>
      <c r="E41" s="5"/>
      <c r="F41" s="5"/>
    </row>
    <row r="42" spans="1:6" ht="12.75">
      <c r="A42" s="5"/>
      <c r="B42" s="4"/>
      <c r="C42" s="4"/>
      <c r="D42" s="8"/>
      <c r="E42" s="5"/>
      <c r="F42" s="5"/>
    </row>
    <row r="43" spans="1:6" ht="12.75">
      <c r="A43" s="5"/>
      <c r="B43" s="4"/>
      <c r="C43" s="4"/>
      <c r="D43" s="8"/>
      <c r="E43" s="5"/>
      <c r="F43" s="5"/>
    </row>
    <row r="44" spans="1:6" ht="12.75">
      <c r="A44" s="5"/>
      <c r="B44" s="4"/>
      <c r="C44" s="4"/>
      <c r="D44" s="8"/>
      <c r="E44" s="5"/>
      <c r="F44" s="5"/>
    </row>
    <row r="45" spans="1:6" ht="12.75">
      <c r="A45" s="5"/>
      <c r="B45" s="5"/>
      <c r="C45" s="5"/>
      <c r="D45" s="9"/>
      <c r="E45" s="5"/>
      <c r="F45" s="5"/>
    </row>
  </sheetData>
  <mergeCells count="13">
    <mergeCell ref="J9:K9"/>
    <mergeCell ref="L9:M9"/>
    <mergeCell ref="N9:O9"/>
    <mergeCell ref="P9:P10"/>
    <mergeCell ref="A5:P5"/>
    <mergeCell ref="A7:P7"/>
    <mergeCell ref="A9:A10"/>
    <mergeCell ref="B9:B10"/>
    <mergeCell ref="C9:C10"/>
    <mergeCell ref="D9:D10"/>
    <mergeCell ref="E9:E10"/>
    <mergeCell ref="F9:F10"/>
    <mergeCell ref="H9:I9"/>
  </mergeCells>
  <printOptions/>
  <pageMargins left="0.75" right="0.75" top="1" bottom="1" header="0.5" footer="0.5"/>
  <pageSetup orientation="portrait" paperSize="9"/>
  <ignoredErrors>
    <ignoredError sqref="P18:P30 P11" formulaRange="1"/>
    <ignoredError sqref="P12:P17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75390625" style="0" customWidth="1"/>
    <col min="3" max="3" width="16.25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375" style="0" customWidth="1"/>
    <col min="8" max="8" width="6.375" style="0" customWidth="1"/>
    <col min="9" max="10" width="8.625" style="0" customWidth="1"/>
    <col min="11" max="12" width="6.375" style="0" customWidth="1"/>
    <col min="13" max="13" width="8.625" style="0" customWidth="1"/>
    <col min="14" max="14" width="6.375" style="0" customWidth="1"/>
    <col min="15" max="16" width="8.625" style="0" customWidth="1"/>
  </cols>
  <sheetData>
    <row r="1" spans="7:16" ht="12.75">
      <c r="G1" s="10"/>
      <c r="L1" s="15" t="s">
        <v>3</v>
      </c>
      <c r="P1" s="10"/>
    </row>
    <row r="2" spans="1:16" ht="12.75">
      <c r="A2" s="2"/>
      <c r="B2" s="2"/>
      <c r="C2" s="2"/>
      <c r="D2" s="7"/>
      <c r="E2" s="2"/>
      <c r="F2" s="2"/>
      <c r="G2" s="2"/>
      <c r="L2" s="15" t="s">
        <v>34</v>
      </c>
      <c r="P2" s="10"/>
    </row>
    <row r="3" spans="1:16" ht="12.75">
      <c r="A3" s="2"/>
      <c r="B3" s="2"/>
      <c r="C3" s="2"/>
      <c r="D3" s="7"/>
      <c r="E3" s="2"/>
      <c r="F3" s="2"/>
      <c r="G3" s="10"/>
      <c r="L3" s="6" t="s">
        <v>2</v>
      </c>
      <c r="P3" s="10"/>
    </row>
    <row r="4" spans="1:16" ht="12.75">
      <c r="A4" s="2"/>
      <c r="B4" s="2"/>
      <c r="C4" s="2"/>
      <c r="D4" s="7"/>
      <c r="E4" s="2"/>
      <c r="F4" s="2"/>
      <c r="G4" s="10"/>
      <c r="L4" s="6"/>
      <c r="P4" s="10"/>
    </row>
    <row r="5" spans="1:16" ht="12.75">
      <c r="A5" s="122" t="s">
        <v>314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7:16" ht="7.5" customHeight="1">
      <c r="G6" s="10"/>
      <c r="P6" s="10"/>
    </row>
    <row r="7" spans="1:16" ht="15.75">
      <c r="A7" s="132" t="s">
        <v>316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7.5" customHeight="1" thickBot="1">
      <c r="A8" s="2"/>
      <c r="B8" s="2"/>
      <c r="C8" s="2"/>
      <c r="D8" s="7"/>
      <c r="E8" s="2"/>
      <c r="F8" s="2"/>
      <c r="G8" s="2"/>
      <c r="P8" s="10"/>
    </row>
    <row r="9" spans="1:16" ht="25.5" customHeight="1">
      <c r="A9" s="125" t="s">
        <v>35</v>
      </c>
      <c r="B9" s="127" t="s">
        <v>8</v>
      </c>
      <c r="C9" s="127" t="s">
        <v>0</v>
      </c>
      <c r="D9" s="127" t="s">
        <v>36</v>
      </c>
      <c r="E9" s="129" t="s">
        <v>37</v>
      </c>
      <c r="F9" s="136" t="s">
        <v>178</v>
      </c>
      <c r="G9" s="47" t="s">
        <v>168</v>
      </c>
      <c r="H9" s="131" t="s">
        <v>170</v>
      </c>
      <c r="I9" s="131"/>
      <c r="J9" s="134" t="s">
        <v>171</v>
      </c>
      <c r="K9" s="131"/>
      <c r="L9" s="134" t="s">
        <v>173</v>
      </c>
      <c r="M9" s="131"/>
      <c r="N9" s="134" t="s">
        <v>174</v>
      </c>
      <c r="O9" s="135"/>
      <c r="P9" s="123" t="s">
        <v>1</v>
      </c>
    </row>
    <row r="10" spans="1:16" s="10" customFormat="1" ht="13.5" thickBot="1">
      <c r="A10" s="126"/>
      <c r="B10" s="128"/>
      <c r="C10" s="133"/>
      <c r="D10" s="128"/>
      <c r="E10" s="130"/>
      <c r="F10" s="137"/>
      <c r="G10" s="23" t="s">
        <v>169</v>
      </c>
      <c r="H10" s="23" t="s">
        <v>169</v>
      </c>
      <c r="I10" s="23" t="s">
        <v>7</v>
      </c>
      <c r="J10" s="23" t="s">
        <v>7</v>
      </c>
      <c r="K10" s="23" t="s">
        <v>172</v>
      </c>
      <c r="L10" s="23" t="s">
        <v>169</v>
      </c>
      <c r="M10" s="23" t="s">
        <v>7</v>
      </c>
      <c r="N10" s="23" t="s">
        <v>169</v>
      </c>
      <c r="O10" s="24" t="s">
        <v>7</v>
      </c>
      <c r="P10" s="124"/>
    </row>
    <row r="11" spans="1:16" s="85" customFormat="1" ht="12.75">
      <c r="A11" s="90">
        <v>1</v>
      </c>
      <c r="B11" s="73" t="s">
        <v>53</v>
      </c>
      <c r="C11" s="73" t="s">
        <v>5</v>
      </c>
      <c r="D11" s="74" t="s">
        <v>47</v>
      </c>
      <c r="E11" s="33">
        <v>1996</v>
      </c>
      <c r="F11" s="38" t="s">
        <v>279</v>
      </c>
      <c r="G11" s="58">
        <v>40</v>
      </c>
      <c r="H11" s="58">
        <v>40</v>
      </c>
      <c r="I11" s="33">
        <v>37</v>
      </c>
      <c r="J11" s="33">
        <v>40</v>
      </c>
      <c r="K11" s="33">
        <v>40</v>
      </c>
      <c r="L11" s="58">
        <v>37</v>
      </c>
      <c r="M11" s="33">
        <v>37</v>
      </c>
      <c r="N11" s="58">
        <v>40</v>
      </c>
      <c r="O11" s="80">
        <v>40</v>
      </c>
      <c r="P11" s="91">
        <f>SUM(G11:O11)-L11-M11</f>
        <v>277</v>
      </c>
    </row>
    <row r="12" spans="1:16" s="85" customFormat="1" ht="12.75">
      <c r="A12" s="82">
        <v>2</v>
      </c>
      <c r="B12" s="20" t="s">
        <v>54</v>
      </c>
      <c r="C12" s="20" t="s">
        <v>13</v>
      </c>
      <c r="D12" s="18" t="s">
        <v>43</v>
      </c>
      <c r="E12" s="19">
        <v>1997</v>
      </c>
      <c r="F12" s="19" t="s">
        <v>279</v>
      </c>
      <c r="G12" s="54">
        <v>37</v>
      </c>
      <c r="H12" s="54">
        <v>37</v>
      </c>
      <c r="I12" s="19">
        <v>40</v>
      </c>
      <c r="J12" s="19">
        <v>37</v>
      </c>
      <c r="K12" s="19">
        <v>37</v>
      </c>
      <c r="L12" s="54">
        <v>40</v>
      </c>
      <c r="M12" s="19">
        <v>40</v>
      </c>
      <c r="N12" s="54"/>
      <c r="O12" s="44"/>
      <c r="P12" s="84">
        <f>SUM(G12:O12)</f>
        <v>268</v>
      </c>
    </row>
    <row r="13" spans="1:16" s="85" customFormat="1" ht="12.75">
      <c r="A13" s="82">
        <v>3</v>
      </c>
      <c r="B13" s="20" t="s">
        <v>29</v>
      </c>
      <c r="C13" s="20" t="s">
        <v>26</v>
      </c>
      <c r="D13" s="18" t="s">
        <v>41</v>
      </c>
      <c r="E13" s="19">
        <v>1997</v>
      </c>
      <c r="F13" s="19">
        <v>1</v>
      </c>
      <c r="G13" s="54">
        <v>35</v>
      </c>
      <c r="H13" s="54">
        <v>35</v>
      </c>
      <c r="I13" s="19">
        <v>35</v>
      </c>
      <c r="J13" s="19">
        <v>35</v>
      </c>
      <c r="K13" s="19">
        <v>35</v>
      </c>
      <c r="L13" s="54">
        <v>35</v>
      </c>
      <c r="M13" s="19">
        <v>35</v>
      </c>
      <c r="N13" s="54">
        <v>37</v>
      </c>
      <c r="O13" s="44">
        <v>35</v>
      </c>
      <c r="P13" s="84">
        <f>SUM(G13:O13)-H13-I13</f>
        <v>247</v>
      </c>
    </row>
    <row r="14" spans="1:16" s="85" customFormat="1" ht="12.75">
      <c r="A14" s="82">
        <v>4</v>
      </c>
      <c r="B14" s="17" t="s">
        <v>266</v>
      </c>
      <c r="C14" s="17" t="s">
        <v>26</v>
      </c>
      <c r="D14" s="81" t="s">
        <v>41</v>
      </c>
      <c r="E14" s="19">
        <v>1997</v>
      </c>
      <c r="F14" s="19">
        <v>1</v>
      </c>
      <c r="G14" s="54">
        <v>32</v>
      </c>
      <c r="H14" s="54">
        <v>33</v>
      </c>
      <c r="I14" s="19"/>
      <c r="J14" s="19">
        <v>33</v>
      </c>
      <c r="K14" s="19">
        <v>33</v>
      </c>
      <c r="L14" s="54">
        <v>33</v>
      </c>
      <c r="M14" s="19">
        <v>32</v>
      </c>
      <c r="N14" s="54">
        <v>33</v>
      </c>
      <c r="O14" s="44">
        <v>37</v>
      </c>
      <c r="P14" s="84">
        <f>SUM(G14:O14)-G14</f>
        <v>234</v>
      </c>
    </row>
    <row r="15" spans="1:16" s="85" customFormat="1" ht="12.75">
      <c r="A15" s="82">
        <v>5</v>
      </c>
      <c r="B15" s="14" t="s">
        <v>382</v>
      </c>
      <c r="C15" s="14" t="s">
        <v>23</v>
      </c>
      <c r="D15" s="13" t="s">
        <v>71</v>
      </c>
      <c r="E15" s="16">
        <v>1996</v>
      </c>
      <c r="F15" s="16">
        <v>3</v>
      </c>
      <c r="G15" s="54">
        <v>33</v>
      </c>
      <c r="H15" s="54"/>
      <c r="I15" s="11"/>
      <c r="J15" s="11"/>
      <c r="K15" s="11"/>
      <c r="L15" s="54"/>
      <c r="M15" s="11">
        <v>33</v>
      </c>
      <c r="N15" s="54"/>
      <c r="O15" s="44"/>
      <c r="P15" s="46">
        <f aca="true" t="shared" si="0" ref="P15:P21">SUM(G15:O15)</f>
        <v>66</v>
      </c>
    </row>
    <row r="16" spans="1:16" s="85" customFormat="1" ht="12.75">
      <c r="A16" s="82">
        <v>6</v>
      </c>
      <c r="B16" s="17" t="s">
        <v>526</v>
      </c>
      <c r="C16" s="17" t="s">
        <v>21</v>
      </c>
      <c r="D16" s="81" t="s">
        <v>104</v>
      </c>
      <c r="E16" s="19">
        <v>1997</v>
      </c>
      <c r="F16" s="19" t="s">
        <v>184</v>
      </c>
      <c r="G16" s="54"/>
      <c r="H16" s="54"/>
      <c r="I16" s="19"/>
      <c r="J16" s="19"/>
      <c r="K16" s="19"/>
      <c r="L16" s="54"/>
      <c r="M16" s="19"/>
      <c r="N16" s="54">
        <v>32</v>
      </c>
      <c r="O16" s="44">
        <v>33</v>
      </c>
      <c r="P16" s="84">
        <f t="shared" si="0"/>
        <v>65</v>
      </c>
    </row>
    <row r="17" spans="1:16" s="85" customFormat="1" ht="12.75">
      <c r="A17" s="82">
        <v>7</v>
      </c>
      <c r="B17" s="20" t="s">
        <v>365</v>
      </c>
      <c r="C17" s="20" t="s">
        <v>23</v>
      </c>
      <c r="D17" s="18" t="s">
        <v>71</v>
      </c>
      <c r="E17" s="19">
        <v>1996</v>
      </c>
      <c r="F17" s="19" t="s">
        <v>184</v>
      </c>
      <c r="G17" s="54"/>
      <c r="H17" s="54">
        <v>32</v>
      </c>
      <c r="I17" s="19">
        <v>33</v>
      </c>
      <c r="J17" s="11"/>
      <c r="K17" s="11"/>
      <c r="L17" s="54"/>
      <c r="M17" s="11"/>
      <c r="N17" s="54"/>
      <c r="O17" s="48"/>
      <c r="P17" s="46">
        <f t="shared" si="0"/>
        <v>65</v>
      </c>
    </row>
    <row r="18" spans="1:16" s="85" customFormat="1" ht="12.75">
      <c r="A18" s="82">
        <v>8</v>
      </c>
      <c r="B18" s="20" t="s">
        <v>525</v>
      </c>
      <c r="C18" s="20" t="s">
        <v>21</v>
      </c>
      <c r="D18" s="18" t="s">
        <v>104</v>
      </c>
      <c r="E18" s="26">
        <v>1996</v>
      </c>
      <c r="F18" s="26" t="s">
        <v>184</v>
      </c>
      <c r="G18" s="54"/>
      <c r="H18" s="54"/>
      <c r="I18" s="19"/>
      <c r="J18" s="19"/>
      <c r="K18" s="19"/>
      <c r="L18" s="54"/>
      <c r="M18" s="19"/>
      <c r="N18" s="54">
        <v>35</v>
      </c>
      <c r="O18" s="44"/>
      <c r="P18" s="84">
        <f t="shared" si="0"/>
        <v>35</v>
      </c>
    </row>
    <row r="19" spans="1:16" ht="12.75">
      <c r="A19" s="43">
        <v>9</v>
      </c>
      <c r="B19" s="14" t="s">
        <v>463</v>
      </c>
      <c r="C19" s="14" t="s">
        <v>23</v>
      </c>
      <c r="D19" s="13" t="s">
        <v>71</v>
      </c>
      <c r="E19" s="11">
        <v>1996</v>
      </c>
      <c r="F19" s="19" t="s">
        <v>184</v>
      </c>
      <c r="G19" s="54"/>
      <c r="H19" s="54"/>
      <c r="I19" s="19">
        <v>32</v>
      </c>
      <c r="J19" s="11"/>
      <c r="K19" s="11"/>
      <c r="L19" s="54"/>
      <c r="M19" s="11"/>
      <c r="N19" s="54"/>
      <c r="O19" s="48"/>
      <c r="P19" s="46">
        <f t="shared" si="0"/>
        <v>32</v>
      </c>
    </row>
    <row r="20" spans="1:16" ht="12.75">
      <c r="A20" s="43">
        <v>10</v>
      </c>
      <c r="B20" s="20" t="s">
        <v>150</v>
      </c>
      <c r="C20" s="20" t="s">
        <v>5</v>
      </c>
      <c r="D20" s="18" t="s">
        <v>47</v>
      </c>
      <c r="E20" s="19">
        <v>1996</v>
      </c>
      <c r="F20" s="19" t="s">
        <v>184</v>
      </c>
      <c r="G20" s="54"/>
      <c r="H20" s="54">
        <v>31</v>
      </c>
      <c r="I20" s="19"/>
      <c r="J20" s="19"/>
      <c r="K20" s="19"/>
      <c r="L20" s="54"/>
      <c r="M20" s="19"/>
      <c r="N20" s="54"/>
      <c r="O20" s="44"/>
      <c r="P20" s="84">
        <f t="shared" si="0"/>
        <v>31</v>
      </c>
    </row>
    <row r="21" spans="1:16" ht="13.5" thickBot="1">
      <c r="A21" s="70">
        <v>11</v>
      </c>
      <c r="B21" s="79" t="s">
        <v>283</v>
      </c>
      <c r="C21" s="79" t="s">
        <v>13</v>
      </c>
      <c r="D21" s="101" t="s">
        <v>43</v>
      </c>
      <c r="E21" s="29">
        <v>1996</v>
      </c>
      <c r="F21" s="29" t="s">
        <v>184</v>
      </c>
      <c r="G21" s="64">
        <v>31</v>
      </c>
      <c r="H21" s="64"/>
      <c r="I21" s="29"/>
      <c r="J21" s="29"/>
      <c r="K21" s="29"/>
      <c r="L21" s="64"/>
      <c r="M21" s="29"/>
      <c r="N21" s="64"/>
      <c r="O21" s="72"/>
      <c r="P21" s="99">
        <f t="shared" si="0"/>
        <v>31</v>
      </c>
    </row>
    <row r="22" spans="1:16" ht="12.75">
      <c r="A22" s="5"/>
      <c r="B22" s="4"/>
      <c r="C22" s="4"/>
      <c r="D22" s="8"/>
      <c r="E22" s="5"/>
      <c r="F22" s="5"/>
      <c r="P22" s="10"/>
    </row>
    <row r="23" spans="1:16" ht="12.75">
      <c r="A23" s="5"/>
      <c r="B23" s="4"/>
      <c r="C23" s="4"/>
      <c r="D23" s="8"/>
      <c r="E23" s="5"/>
      <c r="F23" s="5"/>
      <c r="P23" s="10"/>
    </row>
    <row r="24" spans="1:16" ht="12.75">
      <c r="A24" s="5"/>
      <c r="B24" s="4"/>
      <c r="C24" s="4"/>
      <c r="D24" s="8"/>
      <c r="E24" s="5"/>
      <c r="F24" s="5"/>
      <c r="P24" s="10"/>
    </row>
    <row r="25" spans="1:16" ht="12.75">
      <c r="A25" s="5"/>
      <c r="B25" s="4"/>
      <c r="C25" s="4"/>
      <c r="D25" s="8"/>
      <c r="E25" s="5"/>
      <c r="F25" s="5"/>
      <c r="P25" s="10"/>
    </row>
    <row r="26" spans="1:16" ht="12.75">
      <c r="A26" s="5"/>
      <c r="B26" s="4"/>
      <c r="C26" s="4"/>
      <c r="D26" s="8"/>
      <c r="E26" s="5"/>
      <c r="F26" s="5"/>
      <c r="P26" s="10"/>
    </row>
    <row r="27" spans="1:16" ht="12.75">
      <c r="A27" s="5"/>
      <c r="B27" s="4"/>
      <c r="C27" s="4"/>
      <c r="D27" s="8"/>
      <c r="E27" s="5"/>
      <c r="F27" s="5"/>
      <c r="P27" s="10"/>
    </row>
    <row r="28" spans="1:16" ht="12.75">
      <c r="A28" s="5"/>
      <c r="B28" s="4"/>
      <c r="C28" s="4"/>
      <c r="D28" s="8"/>
      <c r="E28" s="5"/>
      <c r="F28" s="5"/>
      <c r="P28" s="10"/>
    </row>
    <row r="29" spans="1:16" ht="12.75">
      <c r="A29" s="5"/>
      <c r="B29" s="4"/>
      <c r="C29" s="4"/>
      <c r="D29" s="8"/>
      <c r="E29" s="5"/>
      <c r="F29" s="5"/>
      <c r="P29" s="10"/>
    </row>
    <row r="30" spans="1:16" ht="12.75">
      <c r="A30" s="5"/>
      <c r="B30" s="4"/>
      <c r="C30" s="4"/>
      <c r="D30" s="8"/>
      <c r="E30" s="5"/>
      <c r="F30" s="5"/>
      <c r="P30" s="10"/>
    </row>
    <row r="31" spans="1:6" ht="12.75">
      <c r="A31" s="5"/>
      <c r="B31" s="4"/>
      <c r="C31" s="4"/>
      <c r="D31" s="8"/>
      <c r="E31" s="5"/>
      <c r="F31" s="5"/>
    </row>
    <row r="32" spans="1:6" ht="12.75">
      <c r="A32" s="5"/>
      <c r="B32" s="4"/>
      <c r="C32" s="4"/>
      <c r="D32" s="8"/>
      <c r="E32" s="5"/>
      <c r="F32" s="5"/>
    </row>
    <row r="33" spans="1:6" ht="12.75">
      <c r="A33" s="5"/>
      <c r="B33" s="4"/>
      <c r="C33" s="4"/>
      <c r="D33" s="8"/>
      <c r="E33" s="5"/>
      <c r="F33" s="5"/>
    </row>
    <row r="34" spans="1:6" ht="12.75">
      <c r="A34" s="5"/>
      <c r="B34" s="4"/>
      <c r="C34" s="4"/>
      <c r="D34" s="8"/>
      <c r="E34" s="5"/>
      <c r="F34" s="5"/>
    </row>
    <row r="35" spans="1:6" ht="12.75">
      <c r="A35" s="5"/>
      <c r="B35" s="4"/>
      <c r="C35" s="4"/>
      <c r="D35" s="8"/>
      <c r="E35" s="5"/>
      <c r="F35" s="5"/>
    </row>
    <row r="36" spans="1:6" ht="12.75">
      <c r="A36" s="5"/>
      <c r="B36" s="4"/>
      <c r="C36" s="4"/>
      <c r="D36" s="8"/>
      <c r="E36" s="5"/>
      <c r="F36" s="5"/>
    </row>
    <row r="37" spans="1:6" ht="12.75">
      <c r="A37" s="5"/>
      <c r="B37" s="4"/>
      <c r="C37" s="4"/>
      <c r="D37" s="8"/>
      <c r="E37" s="5"/>
      <c r="F37" s="5"/>
    </row>
    <row r="38" spans="1:6" ht="12.75">
      <c r="A38" s="5"/>
      <c r="B38" s="5"/>
      <c r="C38" s="5"/>
      <c r="D38" s="9"/>
      <c r="E38" s="5"/>
      <c r="F38" s="5"/>
    </row>
  </sheetData>
  <mergeCells count="13">
    <mergeCell ref="J9:K9"/>
    <mergeCell ref="L9:M9"/>
    <mergeCell ref="N9:O9"/>
    <mergeCell ref="P9:P10"/>
    <mergeCell ref="A5:P5"/>
    <mergeCell ref="A7:P7"/>
    <mergeCell ref="A9:A10"/>
    <mergeCell ref="B9:B10"/>
    <mergeCell ref="C9:C10"/>
    <mergeCell ref="D9:D10"/>
    <mergeCell ref="E9:E10"/>
    <mergeCell ref="F9:F10"/>
    <mergeCell ref="H9:I9"/>
  </mergeCells>
  <printOptions/>
  <pageMargins left="0.75" right="0.75" top="1" bottom="1" header="0.5" footer="0.5"/>
  <pageSetup orientation="portrait" paperSize="9"/>
  <ignoredErrors>
    <ignoredError sqref="P13:P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25390625" style="0" customWidth="1"/>
    <col min="3" max="3" width="16.25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375" style="0" customWidth="1"/>
    <col min="8" max="8" width="6.375" style="0" customWidth="1"/>
    <col min="9" max="10" width="8.625" style="0" customWidth="1"/>
    <col min="11" max="12" width="6.375" style="0" customWidth="1"/>
    <col min="13" max="13" width="8.625" style="0" customWidth="1"/>
    <col min="14" max="14" width="6.375" style="0" customWidth="1"/>
    <col min="15" max="16" width="8.625" style="0" customWidth="1"/>
  </cols>
  <sheetData>
    <row r="1" spans="7:16" ht="12.75">
      <c r="G1" s="10"/>
      <c r="L1" s="15" t="s">
        <v>3</v>
      </c>
      <c r="P1" s="10"/>
    </row>
    <row r="2" spans="1:16" ht="12.75">
      <c r="A2" s="2"/>
      <c r="B2" s="2"/>
      <c r="C2" s="2"/>
      <c r="D2" s="7"/>
      <c r="E2" s="2"/>
      <c r="F2" s="2"/>
      <c r="G2" s="2"/>
      <c r="L2" s="15" t="s">
        <v>34</v>
      </c>
      <c r="P2" s="10"/>
    </row>
    <row r="3" spans="1:16" ht="12.75">
      <c r="A3" s="2"/>
      <c r="B3" s="2"/>
      <c r="C3" s="2"/>
      <c r="D3" s="7"/>
      <c r="E3" s="2"/>
      <c r="F3" s="2"/>
      <c r="G3" s="10"/>
      <c r="L3" s="6" t="s">
        <v>2</v>
      </c>
      <c r="P3" s="10"/>
    </row>
    <row r="4" spans="1:16" ht="12.75">
      <c r="A4" s="2"/>
      <c r="B4" s="2"/>
      <c r="C4" s="2"/>
      <c r="D4" s="7"/>
      <c r="E4" s="2"/>
      <c r="F4" s="2"/>
      <c r="G4" s="10"/>
      <c r="L4" s="6"/>
      <c r="P4" s="10"/>
    </row>
    <row r="5" spans="1:16" ht="12.75">
      <c r="A5" s="122" t="s">
        <v>314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7:16" ht="7.5" customHeight="1">
      <c r="G6" s="10"/>
      <c r="P6" s="10"/>
    </row>
    <row r="7" spans="1:16" ht="15.75">
      <c r="A7" s="132" t="s">
        <v>48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7.5" customHeight="1" thickBot="1">
      <c r="A8" s="2"/>
      <c r="B8" s="2"/>
      <c r="C8" s="2"/>
      <c r="D8" s="7"/>
      <c r="E8" s="2"/>
      <c r="F8" s="2"/>
      <c r="G8" s="2"/>
      <c r="P8" s="10"/>
    </row>
    <row r="9" spans="1:16" ht="25.5" customHeight="1">
      <c r="A9" s="125" t="s">
        <v>35</v>
      </c>
      <c r="B9" s="127" t="s">
        <v>8</v>
      </c>
      <c r="C9" s="127" t="s">
        <v>0</v>
      </c>
      <c r="D9" s="127" t="s">
        <v>36</v>
      </c>
      <c r="E9" s="129" t="s">
        <v>37</v>
      </c>
      <c r="F9" s="136" t="s">
        <v>178</v>
      </c>
      <c r="G9" s="47" t="s">
        <v>168</v>
      </c>
      <c r="H9" s="131" t="s">
        <v>170</v>
      </c>
      <c r="I9" s="131"/>
      <c r="J9" s="134" t="s">
        <v>171</v>
      </c>
      <c r="K9" s="131"/>
      <c r="L9" s="134" t="s">
        <v>173</v>
      </c>
      <c r="M9" s="131"/>
      <c r="N9" s="134" t="s">
        <v>174</v>
      </c>
      <c r="O9" s="138"/>
      <c r="P9" s="123" t="s">
        <v>1</v>
      </c>
    </row>
    <row r="10" spans="1:16" s="10" customFormat="1" ht="13.5" thickBot="1">
      <c r="A10" s="126"/>
      <c r="B10" s="128"/>
      <c r="C10" s="133"/>
      <c r="D10" s="128"/>
      <c r="E10" s="130"/>
      <c r="F10" s="137"/>
      <c r="G10" s="23" t="s">
        <v>169</v>
      </c>
      <c r="H10" s="23" t="s">
        <v>169</v>
      </c>
      <c r="I10" s="23" t="s">
        <v>7</v>
      </c>
      <c r="J10" s="23" t="s">
        <v>7</v>
      </c>
      <c r="K10" s="23" t="s">
        <v>172</v>
      </c>
      <c r="L10" s="23" t="s">
        <v>169</v>
      </c>
      <c r="M10" s="23" t="s">
        <v>7</v>
      </c>
      <c r="N10" s="23" t="s">
        <v>169</v>
      </c>
      <c r="O10" s="34" t="s">
        <v>7</v>
      </c>
      <c r="P10" s="124"/>
    </row>
    <row r="11" spans="1:16" s="85" customFormat="1" ht="12.75">
      <c r="A11" s="90">
        <v>1</v>
      </c>
      <c r="B11" s="73" t="s">
        <v>420</v>
      </c>
      <c r="C11" s="73" t="s">
        <v>381</v>
      </c>
      <c r="D11" s="74"/>
      <c r="E11" s="38">
        <v>1987</v>
      </c>
      <c r="F11" s="38" t="s">
        <v>279</v>
      </c>
      <c r="G11" s="58">
        <v>31</v>
      </c>
      <c r="H11" s="58">
        <v>26</v>
      </c>
      <c r="I11" s="33">
        <v>28</v>
      </c>
      <c r="J11" s="33">
        <v>33</v>
      </c>
      <c r="K11" s="33">
        <v>37</v>
      </c>
      <c r="L11" s="58">
        <v>40</v>
      </c>
      <c r="M11" s="33">
        <v>40</v>
      </c>
      <c r="N11" s="58">
        <v>40</v>
      </c>
      <c r="O11" s="80">
        <v>35</v>
      </c>
      <c r="P11" s="91">
        <f>SUM(G11:O11)-H11-I11</f>
        <v>256</v>
      </c>
    </row>
    <row r="12" spans="1:16" s="85" customFormat="1" ht="12.75">
      <c r="A12" s="82">
        <v>2</v>
      </c>
      <c r="B12" s="20" t="s">
        <v>313</v>
      </c>
      <c r="C12" s="20" t="s">
        <v>381</v>
      </c>
      <c r="D12" s="18"/>
      <c r="E12" s="26">
        <v>1985</v>
      </c>
      <c r="F12" s="26" t="s">
        <v>279</v>
      </c>
      <c r="G12" s="54">
        <v>40</v>
      </c>
      <c r="H12" s="54">
        <v>31</v>
      </c>
      <c r="I12" s="19">
        <v>33</v>
      </c>
      <c r="J12" s="19">
        <v>40</v>
      </c>
      <c r="K12" s="19">
        <v>35</v>
      </c>
      <c r="L12" s="54">
        <v>32</v>
      </c>
      <c r="M12" s="19">
        <v>32</v>
      </c>
      <c r="N12" s="54">
        <v>37</v>
      </c>
      <c r="O12" s="44">
        <v>37</v>
      </c>
      <c r="P12" s="84">
        <f>SUM(G12:O12)-H12-M12</f>
        <v>254</v>
      </c>
    </row>
    <row r="13" spans="1:16" s="85" customFormat="1" ht="12.75">
      <c r="A13" s="82">
        <v>3</v>
      </c>
      <c r="B13" s="20" t="s">
        <v>276</v>
      </c>
      <c r="C13" s="20" t="s">
        <v>381</v>
      </c>
      <c r="D13" s="18"/>
      <c r="E13" s="26">
        <v>1984</v>
      </c>
      <c r="F13" s="19">
        <v>1</v>
      </c>
      <c r="G13" s="54">
        <v>33</v>
      </c>
      <c r="H13" s="54">
        <v>35</v>
      </c>
      <c r="I13" s="19">
        <v>32</v>
      </c>
      <c r="J13" s="19">
        <v>37</v>
      </c>
      <c r="K13" s="19">
        <v>33</v>
      </c>
      <c r="L13" s="54">
        <v>37</v>
      </c>
      <c r="M13" s="19">
        <v>35</v>
      </c>
      <c r="N13" s="54"/>
      <c r="O13" s="44"/>
      <c r="P13" s="84">
        <f>SUM(G13:O13)</f>
        <v>242</v>
      </c>
    </row>
    <row r="14" spans="1:16" s="85" customFormat="1" ht="12.75">
      <c r="A14" s="82">
        <v>4</v>
      </c>
      <c r="B14" s="17" t="s">
        <v>268</v>
      </c>
      <c r="C14" s="17" t="s">
        <v>269</v>
      </c>
      <c r="D14" s="81"/>
      <c r="E14" s="19">
        <v>1987</v>
      </c>
      <c r="F14" s="26">
        <v>1</v>
      </c>
      <c r="G14" s="54">
        <v>25</v>
      </c>
      <c r="H14" s="54">
        <v>33</v>
      </c>
      <c r="I14" s="19">
        <v>31</v>
      </c>
      <c r="J14" s="19">
        <v>35</v>
      </c>
      <c r="K14" s="19"/>
      <c r="L14" s="54">
        <v>33</v>
      </c>
      <c r="M14" s="19">
        <v>31</v>
      </c>
      <c r="N14" s="54">
        <v>30</v>
      </c>
      <c r="O14" s="44">
        <v>30</v>
      </c>
      <c r="P14" s="84">
        <f>SUM(G14:O14)-G14</f>
        <v>223</v>
      </c>
    </row>
    <row r="15" spans="1:16" s="85" customFormat="1" ht="12.75">
      <c r="A15" s="82">
        <v>5</v>
      </c>
      <c r="B15" s="20" t="s">
        <v>273</v>
      </c>
      <c r="C15" s="20" t="s">
        <v>269</v>
      </c>
      <c r="D15" s="18"/>
      <c r="E15" s="26">
        <v>1987</v>
      </c>
      <c r="F15" s="26">
        <v>2</v>
      </c>
      <c r="G15" s="54">
        <v>24</v>
      </c>
      <c r="H15" s="54">
        <v>21</v>
      </c>
      <c r="I15" s="19">
        <v>20</v>
      </c>
      <c r="J15" s="19">
        <v>31</v>
      </c>
      <c r="K15" s="19">
        <v>32</v>
      </c>
      <c r="L15" s="54">
        <v>27</v>
      </c>
      <c r="M15" s="19">
        <v>37</v>
      </c>
      <c r="N15" s="54">
        <v>29</v>
      </c>
      <c r="O15" s="44">
        <v>32</v>
      </c>
      <c r="P15" s="84">
        <f>SUM(G15:O15)-H15-I15</f>
        <v>212</v>
      </c>
    </row>
    <row r="16" spans="1:16" s="85" customFormat="1" ht="12.75">
      <c r="A16" s="82">
        <v>6</v>
      </c>
      <c r="B16" s="20" t="s">
        <v>102</v>
      </c>
      <c r="C16" s="20" t="s">
        <v>70</v>
      </c>
      <c r="D16" s="18"/>
      <c r="E16" s="19">
        <v>1974</v>
      </c>
      <c r="F16" s="26">
        <v>1</v>
      </c>
      <c r="G16" s="54">
        <v>37</v>
      </c>
      <c r="H16" s="54">
        <v>37</v>
      </c>
      <c r="I16" s="19">
        <v>35</v>
      </c>
      <c r="J16" s="19">
        <v>32</v>
      </c>
      <c r="K16" s="19"/>
      <c r="L16" s="54"/>
      <c r="M16" s="19"/>
      <c r="N16" s="54">
        <v>35</v>
      </c>
      <c r="O16" s="44">
        <v>33</v>
      </c>
      <c r="P16" s="84">
        <f>SUM(G16:O16)</f>
        <v>209</v>
      </c>
    </row>
    <row r="17" spans="1:16" s="85" customFormat="1" ht="12.75">
      <c r="A17" s="82">
        <v>7</v>
      </c>
      <c r="B17" s="17" t="s">
        <v>270</v>
      </c>
      <c r="C17" s="17" t="s">
        <v>381</v>
      </c>
      <c r="D17" s="81"/>
      <c r="E17" s="19">
        <v>1979</v>
      </c>
      <c r="F17" s="26">
        <v>1</v>
      </c>
      <c r="G17" s="54">
        <v>32</v>
      </c>
      <c r="H17" s="54">
        <v>23</v>
      </c>
      <c r="I17" s="19">
        <v>27</v>
      </c>
      <c r="J17" s="19"/>
      <c r="K17" s="19"/>
      <c r="L17" s="54">
        <v>30</v>
      </c>
      <c r="M17" s="19"/>
      <c r="N17" s="54">
        <v>26</v>
      </c>
      <c r="O17" s="44">
        <v>25</v>
      </c>
      <c r="P17" s="84">
        <f>SUM(G17:O17)-H17</f>
        <v>140</v>
      </c>
    </row>
    <row r="18" spans="1:16" s="85" customFormat="1" ht="12.75">
      <c r="A18" s="82">
        <v>8</v>
      </c>
      <c r="B18" s="20" t="s">
        <v>274</v>
      </c>
      <c r="C18" s="20" t="s">
        <v>70</v>
      </c>
      <c r="D18" s="18"/>
      <c r="E18" s="26">
        <v>1975</v>
      </c>
      <c r="F18" s="26" t="s">
        <v>279</v>
      </c>
      <c r="G18" s="54"/>
      <c r="H18" s="54"/>
      <c r="I18" s="19">
        <v>40</v>
      </c>
      <c r="J18" s="19"/>
      <c r="K18" s="19">
        <v>40</v>
      </c>
      <c r="L18" s="54"/>
      <c r="M18" s="19"/>
      <c r="N18" s="54"/>
      <c r="O18" s="44">
        <v>40</v>
      </c>
      <c r="P18" s="84">
        <f>SUM(G18:O18)</f>
        <v>120</v>
      </c>
    </row>
    <row r="19" spans="1:16" s="85" customFormat="1" ht="12.75">
      <c r="A19" s="82">
        <v>9</v>
      </c>
      <c r="B19" s="20" t="s">
        <v>459</v>
      </c>
      <c r="C19" s="20" t="s">
        <v>6</v>
      </c>
      <c r="D19" s="81"/>
      <c r="E19" s="19">
        <v>1968</v>
      </c>
      <c r="F19" s="19" t="s">
        <v>184</v>
      </c>
      <c r="G19" s="54"/>
      <c r="H19" s="54">
        <v>22</v>
      </c>
      <c r="I19" s="19">
        <v>19</v>
      </c>
      <c r="J19" s="19"/>
      <c r="K19" s="19"/>
      <c r="L19" s="54">
        <v>25</v>
      </c>
      <c r="M19" s="19"/>
      <c r="N19" s="54">
        <v>22</v>
      </c>
      <c r="O19" s="44">
        <v>26</v>
      </c>
      <c r="P19" s="84">
        <f>SUM(G19:O19)</f>
        <v>114</v>
      </c>
    </row>
    <row r="20" spans="1:16" s="85" customFormat="1" ht="12.75">
      <c r="A20" s="82">
        <v>10</v>
      </c>
      <c r="B20" s="20" t="s">
        <v>421</v>
      </c>
      <c r="C20" s="20" t="s">
        <v>359</v>
      </c>
      <c r="D20" s="18"/>
      <c r="E20" s="26">
        <v>1982</v>
      </c>
      <c r="F20" s="26">
        <v>1</v>
      </c>
      <c r="G20" s="54">
        <v>28</v>
      </c>
      <c r="H20" s="54">
        <v>25</v>
      </c>
      <c r="I20" s="19"/>
      <c r="J20" s="19">
        <v>28</v>
      </c>
      <c r="K20" s="19">
        <v>31</v>
      </c>
      <c r="L20" s="54"/>
      <c r="M20" s="19"/>
      <c r="N20" s="54"/>
      <c r="O20" s="44"/>
      <c r="P20" s="84">
        <f>SUM(G20:O20)</f>
        <v>112</v>
      </c>
    </row>
    <row r="21" spans="1:16" s="85" customFormat="1" ht="12.75">
      <c r="A21" s="82">
        <v>11</v>
      </c>
      <c r="B21" s="20" t="s">
        <v>311</v>
      </c>
      <c r="C21" s="20" t="s">
        <v>23</v>
      </c>
      <c r="D21" s="18"/>
      <c r="E21" s="26">
        <v>1989</v>
      </c>
      <c r="F21" s="19">
        <v>1</v>
      </c>
      <c r="G21" s="54">
        <v>35</v>
      </c>
      <c r="H21" s="54">
        <v>40</v>
      </c>
      <c r="I21" s="19">
        <v>37</v>
      </c>
      <c r="J21" s="19"/>
      <c r="K21" s="19"/>
      <c r="L21" s="54"/>
      <c r="M21" s="19"/>
      <c r="N21" s="54"/>
      <c r="O21" s="44"/>
      <c r="P21" s="84">
        <f>SUM(G21:O21)</f>
        <v>112</v>
      </c>
    </row>
    <row r="22" spans="1:16" s="85" customFormat="1" ht="12.75">
      <c r="A22" s="82">
        <v>12</v>
      </c>
      <c r="B22" s="20" t="s">
        <v>277</v>
      </c>
      <c r="C22" s="20" t="s">
        <v>70</v>
      </c>
      <c r="D22" s="18"/>
      <c r="E22" s="26">
        <v>1971</v>
      </c>
      <c r="F22" s="26">
        <v>2</v>
      </c>
      <c r="G22" s="54">
        <v>26</v>
      </c>
      <c r="H22" s="54"/>
      <c r="I22" s="19"/>
      <c r="J22" s="19"/>
      <c r="K22" s="19"/>
      <c r="L22" s="54">
        <v>29</v>
      </c>
      <c r="M22" s="19">
        <v>29</v>
      </c>
      <c r="N22" s="54">
        <v>27</v>
      </c>
      <c r="O22" s="44"/>
      <c r="P22" s="84">
        <f>SUM(G22:O22)</f>
        <v>111</v>
      </c>
    </row>
    <row r="23" spans="1:16" s="85" customFormat="1" ht="12.75">
      <c r="A23" s="82">
        <v>13</v>
      </c>
      <c r="B23" s="36" t="s">
        <v>504</v>
      </c>
      <c r="C23" s="36" t="s">
        <v>269</v>
      </c>
      <c r="D23" s="83"/>
      <c r="E23" s="30">
        <v>1985</v>
      </c>
      <c r="F23" s="30">
        <v>3</v>
      </c>
      <c r="G23" s="157"/>
      <c r="H23" s="157"/>
      <c r="I23" s="53"/>
      <c r="J23" s="53"/>
      <c r="K23" s="53"/>
      <c r="L23" s="57">
        <v>26</v>
      </c>
      <c r="M23" s="30">
        <v>30</v>
      </c>
      <c r="N23" s="57">
        <v>24</v>
      </c>
      <c r="O23" s="89">
        <v>28</v>
      </c>
      <c r="P23" s="84">
        <f>SUM(G23:O23)</f>
        <v>108</v>
      </c>
    </row>
    <row r="24" spans="1:16" s="85" customFormat="1" ht="12.75">
      <c r="A24" s="82">
        <v>14</v>
      </c>
      <c r="B24" s="20" t="s">
        <v>503</v>
      </c>
      <c r="C24" s="20" t="s">
        <v>269</v>
      </c>
      <c r="D24" s="81"/>
      <c r="E24" s="19">
        <v>1987</v>
      </c>
      <c r="F24" s="19" t="s">
        <v>184</v>
      </c>
      <c r="G24" s="55"/>
      <c r="H24" s="55"/>
      <c r="I24" s="17"/>
      <c r="J24" s="17"/>
      <c r="K24" s="17"/>
      <c r="L24" s="54">
        <v>31</v>
      </c>
      <c r="M24" s="19">
        <v>33</v>
      </c>
      <c r="N24" s="55"/>
      <c r="O24" s="19">
        <v>27</v>
      </c>
      <c r="P24" s="84">
        <f>SUM(G24:O24)</f>
        <v>91</v>
      </c>
    </row>
    <row r="25" spans="1:16" s="85" customFormat="1" ht="12.75">
      <c r="A25" s="82">
        <v>15</v>
      </c>
      <c r="B25" s="20" t="s">
        <v>467</v>
      </c>
      <c r="C25" s="20" t="s">
        <v>70</v>
      </c>
      <c r="D25" s="81"/>
      <c r="E25" s="19">
        <v>1989</v>
      </c>
      <c r="F25" s="19">
        <v>2</v>
      </c>
      <c r="G25" s="54"/>
      <c r="H25" s="54"/>
      <c r="I25" s="19">
        <v>30</v>
      </c>
      <c r="J25" s="19"/>
      <c r="K25" s="19"/>
      <c r="L25" s="54"/>
      <c r="M25" s="19"/>
      <c r="N25" s="54">
        <v>32</v>
      </c>
      <c r="O25" s="19">
        <v>24</v>
      </c>
      <c r="P25" s="84">
        <f>SUM(G25:O25)</f>
        <v>86</v>
      </c>
    </row>
    <row r="26" spans="1:16" s="85" customFormat="1" ht="12.75">
      <c r="A26" s="82">
        <v>16</v>
      </c>
      <c r="B26" s="20" t="s">
        <v>423</v>
      </c>
      <c r="C26" s="20" t="s">
        <v>381</v>
      </c>
      <c r="D26" s="18"/>
      <c r="E26" s="26">
        <v>1980</v>
      </c>
      <c r="F26" s="26">
        <v>3</v>
      </c>
      <c r="G26" s="54">
        <v>21</v>
      </c>
      <c r="H26" s="54"/>
      <c r="I26" s="19">
        <v>29</v>
      </c>
      <c r="J26" s="19"/>
      <c r="K26" s="19"/>
      <c r="L26" s="54"/>
      <c r="M26" s="19"/>
      <c r="N26" s="54"/>
      <c r="O26" s="19">
        <v>31</v>
      </c>
      <c r="P26" s="84">
        <f>SUM(G26:O26)</f>
        <v>81</v>
      </c>
    </row>
    <row r="27" spans="1:16" s="85" customFormat="1" ht="12.75">
      <c r="A27" s="82">
        <v>17</v>
      </c>
      <c r="B27" s="20" t="s">
        <v>278</v>
      </c>
      <c r="C27" s="20" t="s">
        <v>23</v>
      </c>
      <c r="D27" s="18"/>
      <c r="E27" s="26">
        <v>1970</v>
      </c>
      <c r="F27" s="19">
        <v>1</v>
      </c>
      <c r="G27" s="54">
        <v>23</v>
      </c>
      <c r="H27" s="54">
        <v>30</v>
      </c>
      <c r="I27" s="19">
        <v>24</v>
      </c>
      <c r="J27" s="19"/>
      <c r="K27" s="19"/>
      <c r="L27" s="54"/>
      <c r="M27" s="19"/>
      <c r="N27" s="54"/>
      <c r="O27" s="19"/>
      <c r="P27" s="84">
        <f>SUM(G27:O27)</f>
        <v>77</v>
      </c>
    </row>
    <row r="28" spans="1:16" s="85" customFormat="1" ht="12.75">
      <c r="A28" s="82">
        <v>18</v>
      </c>
      <c r="B28" s="20" t="s">
        <v>455</v>
      </c>
      <c r="C28" s="20" t="s">
        <v>70</v>
      </c>
      <c r="D28" s="81"/>
      <c r="E28" s="19">
        <v>1993</v>
      </c>
      <c r="F28" s="19">
        <v>1</v>
      </c>
      <c r="G28" s="54"/>
      <c r="H28" s="54">
        <v>32</v>
      </c>
      <c r="I28" s="19"/>
      <c r="J28" s="19"/>
      <c r="K28" s="19"/>
      <c r="L28" s="54"/>
      <c r="M28" s="19"/>
      <c r="N28" s="54">
        <v>33</v>
      </c>
      <c r="O28" s="19"/>
      <c r="P28" s="84">
        <f>SUM(G28:O28)</f>
        <v>65</v>
      </c>
    </row>
    <row r="29" spans="1:16" s="85" customFormat="1" ht="12.75">
      <c r="A29" s="82">
        <v>19</v>
      </c>
      <c r="B29" s="20" t="s">
        <v>30</v>
      </c>
      <c r="C29" s="20" t="s">
        <v>26</v>
      </c>
      <c r="D29" s="18" t="s">
        <v>41</v>
      </c>
      <c r="E29" s="19">
        <v>1993</v>
      </c>
      <c r="F29" s="26">
        <v>3</v>
      </c>
      <c r="G29" s="54"/>
      <c r="H29" s="54"/>
      <c r="I29" s="19"/>
      <c r="J29" s="19">
        <v>30</v>
      </c>
      <c r="K29" s="19"/>
      <c r="L29" s="54"/>
      <c r="M29" s="19"/>
      <c r="N29" s="54">
        <v>28</v>
      </c>
      <c r="O29" s="19"/>
      <c r="P29" s="84">
        <f>SUM(G29:O29)</f>
        <v>58</v>
      </c>
    </row>
    <row r="30" spans="1:16" s="85" customFormat="1" ht="12.75">
      <c r="A30" s="82">
        <v>20</v>
      </c>
      <c r="B30" s="20" t="s">
        <v>456</v>
      </c>
      <c r="C30" s="20" t="s">
        <v>100</v>
      </c>
      <c r="D30" s="81" t="s">
        <v>73</v>
      </c>
      <c r="E30" s="19">
        <v>1994</v>
      </c>
      <c r="F30" s="19">
        <v>3</v>
      </c>
      <c r="G30" s="54"/>
      <c r="H30" s="54">
        <v>29</v>
      </c>
      <c r="I30" s="19">
        <v>25</v>
      </c>
      <c r="J30" s="19"/>
      <c r="K30" s="19"/>
      <c r="L30" s="54"/>
      <c r="M30" s="19"/>
      <c r="N30" s="54"/>
      <c r="O30" s="19"/>
      <c r="P30" s="84">
        <f>SUM(G30:O30)</f>
        <v>54</v>
      </c>
    </row>
    <row r="31" spans="1:16" s="85" customFormat="1" ht="12.75">
      <c r="A31" s="82">
        <v>21</v>
      </c>
      <c r="B31" s="20" t="s">
        <v>457</v>
      </c>
      <c r="C31" s="20" t="s">
        <v>100</v>
      </c>
      <c r="D31" s="81" t="s">
        <v>73</v>
      </c>
      <c r="E31" s="19">
        <v>1994</v>
      </c>
      <c r="F31" s="19">
        <v>3</v>
      </c>
      <c r="G31" s="54"/>
      <c r="H31" s="54">
        <v>28</v>
      </c>
      <c r="I31" s="19">
        <v>22</v>
      </c>
      <c r="J31" s="19"/>
      <c r="K31" s="19"/>
      <c r="L31" s="54"/>
      <c r="M31" s="19"/>
      <c r="N31" s="54"/>
      <c r="O31" s="19"/>
      <c r="P31" s="84">
        <f>SUM(G31:O31)</f>
        <v>50</v>
      </c>
    </row>
    <row r="32" spans="1:16" s="85" customFormat="1" ht="12.75">
      <c r="A32" s="82">
        <v>22</v>
      </c>
      <c r="B32" s="20" t="s">
        <v>553</v>
      </c>
      <c r="C32" s="20" t="s">
        <v>528</v>
      </c>
      <c r="D32" s="81"/>
      <c r="E32" s="19">
        <v>1987</v>
      </c>
      <c r="F32" s="19" t="s">
        <v>184</v>
      </c>
      <c r="G32" s="55"/>
      <c r="H32" s="55"/>
      <c r="I32" s="17"/>
      <c r="J32" s="17"/>
      <c r="K32" s="17"/>
      <c r="L32" s="55"/>
      <c r="M32" s="17"/>
      <c r="N32" s="54">
        <v>20</v>
      </c>
      <c r="O32" s="19">
        <v>29</v>
      </c>
      <c r="P32" s="84">
        <f>SUM(G32:O32)</f>
        <v>49</v>
      </c>
    </row>
    <row r="33" spans="1:16" s="85" customFormat="1" ht="12.75">
      <c r="A33" s="82">
        <v>23</v>
      </c>
      <c r="B33" s="20" t="s">
        <v>425</v>
      </c>
      <c r="C33" s="20" t="s">
        <v>70</v>
      </c>
      <c r="D33" s="103"/>
      <c r="E33" s="26">
        <v>1995</v>
      </c>
      <c r="F33" s="26">
        <v>3</v>
      </c>
      <c r="G33" s="54">
        <v>19</v>
      </c>
      <c r="H33" s="54"/>
      <c r="I33" s="19"/>
      <c r="J33" s="19">
        <v>27</v>
      </c>
      <c r="K33" s="19"/>
      <c r="L33" s="54"/>
      <c r="M33" s="19"/>
      <c r="N33" s="54"/>
      <c r="O33" s="19"/>
      <c r="P33" s="84">
        <f>SUM(G33:O33)</f>
        <v>46</v>
      </c>
    </row>
    <row r="34" spans="1:16" s="85" customFormat="1" ht="12.75">
      <c r="A34" s="82">
        <v>24</v>
      </c>
      <c r="B34" s="20" t="s">
        <v>428</v>
      </c>
      <c r="C34" s="20" t="s">
        <v>70</v>
      </c>
      <c r="D34" s="81"/>
      <c r="E34" s="19">
        <v>1972</v>
      </c>
      <c r="F34" s="19" t="s">
        <v>184</v>
      </c>
      <c r="G34" s="54">
        <v>16</v>
      </c>
      <c r="H34" s="54"/>
      <c r="I34" s="19"/>
      <c r="J34" s="19"/>
      <c r="K34" s="19"/>
      <c r="L34" s="54">
        <v>28</v>
      </c>
      <c r="M34" s="19"/>
      <c r="N34" s="54"/>
      <c r="O34" s="19"/>
      <c r="P34" s="84">
        <f>SUM(G34:O34)</f>
        <v>44</v>
      </c>
    </row>
    <row r="35" spans="1:16" s="85" customFormat="1" ht="12.75">
      <c r="A35" s="82">
        <v>25</v>
      </c>
      <c r="B35" s="20" t="s">
        <v>427</v>
      </c>
      <c r="C35" s="20" t="s">
        <v>381</v>
      </c>
      <c r="D35" s="81"/>
      <c r="E35" s="19">
        <v>1980</v>
      </c>
      <c r="F35" s="19" t="s">
        <v>184</v>
      </c>
      <c r="G35" s="54">
        <v>17</v>
      </c>
      <c r="H35" s="54"/>
      <c r="I35" s="19">
        <v>26</v>
      </c>
      <c r="J35" s="19"/>
      <c r="K35" s="19"/>
      <c r="L35" s="54"/>
      <c r="M35" s="19"/>
      <c r="N35" s="54"/>
      <c r="O35" s="19"/>
      <c r="P35" s="84">
        <f>SUM(G35:O35)</f>
        <v>43</v>
      </c>
    </row>
    <row r="36" spans="1:16" s="85" customFormat="1" ht="12.75">
      <c r="A36" s="82">
        <v>26</v>
      </c>
      <c r="B36" s="20" t="s">
        <v>502</v>
      </c>
      <c r="C36" s="20" t="s">
        <v>70</v>
      </c>
      <c r="D36" s="81"/>
      <c r="E36" s="19">
        <v>1986</v>
      </c>
      <c r="F36" s="19">
        <v>1</v>
      </c>
      <c r="G36" s="54"/>
      <c r="H36" s="54"/>
      <c r="I36" s="19"/>
      <c r="J36" s="19"/>
      <c r="K36" s="19"/>
      <c r="L36" s="54">
        <v>35</v>
      </c>
      <c r="M36" s="19"/>
      <c r="N36" s="54"/>
      <c r="O36" s="19"/>
      <c r="P36" s="84">
        <f>SUM(G36:O36)</f>
        <v>35</v>
      </c>
    </row>
    <row r="37" spans="1:16" s="85" customFormat="1" ht="12.75">
      <c r="A37" s="82">
        <v>27</v>
      </c>
      <c r="B37" s="20" t="s">
        <v>548</v>
      </c>
      <c r="C37" s="20" t="s">
        <v>70</v>
      </c>
      <c r="D37" s="81"/>
      <c r="E37" s="19">
        <v>1994</v>
      </c>
      <c r="F37" s="19">
        <v>2</v>
      </c>
      <c r="G37" s="55"/>
      <c r="H37" s="55"/>
      <c r="I37" s="17"/>
      <c r="J37" s="17"/>
      <c r="K37" s="17"/>
      <c r="L37" s="55"/>
      <c r="M37" s="17"/>
      <c r="N37" s="54">
        <v>31</v>
      </c>
      <c r="O37" s="17"/>
      <c r="P37" s="84">
        <f>SUM(G37:O37)</f>
        <v>31</v>
      </c>
    </row>
    <row r="38" spans="1:16" s="85" customFormat="1" ht="12.75">
      <c r="A38" s="82">
        <v>28</v>
      </c>
      <c r="B38" s="20" t="s">
        <v>275</v>
      </c>
      <c r="C38" s="20" t="s">
        <v>269</v>
      </c>
      <c r="D38" s="18"/>
      <c r="E38" s="26">
        <v>1987</v>
      </c>
      <c r="F38" s="19">
        <v>1</v>
      </c>
      <c r="G38" s="54">
        <v>30</v>
      </c>
      <c r="H38" s="54"/>
      <c r="I38" s="19"/>
      <c r="J38" s="19"/>
      <c r="K38" s="19"/>
      <c r="L38" s="54"/>
      <c r="M38" s="19"/>
      <c r="N38" s="54"/>
      <c r="O38" s="19"/>
      <c r="P38" s="84">
        <f>SUM(G38:O38)</f>
        <v>30</v>
      </c>
    </row>
    <row r="39" spans="1:16" s="85" customFormat="1" ht="12.75">
      <c r="A39" s="82">
        <v>29</v>
      </c>
      <c r="B39" s="20" t="s">
        <v>312</v>
      </c>
      <c r="C39" s="20" t="s">
        <v>70</v>
      </c>
      <c r="D39" s="18"/>
      <c r="E39" s="26">
        <v>1981</v>
      </c>
      <c r="F39" s="19">
        <v>1</v>
      </c>
      <c r="G39" s="54">
        <v>29</v>
      </c>
      <c r="H39" s="54"/>
      <c r="I39" s="19"/>
      <c r="J39" s="19"/>
      <c r="K39" s="19"/>
      <c r="L39" s="54"/>
      <c r="M39" s="19"/>
      <c r="N39" s="54"/>
      <c r="O39" s="19"/>
      <c r="P39" s="84">
        <f>SUM(G39:O39)</f>
        <v>29</v>
      </c>
    </row>
    <row r="40" spans="1:16" s="85" customFormat="1" ht="12.75">
      <c r="A40" s="82">
        <v>30</v>
      </c>
      <c r="B40" s="20" t="s">
        <v>485</v>
      </c>
      <c r="C40" s="20" t="s">
        <v>70</v>
      </c>
      <c r="D40" s="81"/>
      <c r="E40" s="19">
        <v>1970</v>
      </c>
      <c r="F40" s="19" t="s">
        <v>184</v>
      </c>
      <c r="G40" s="54"/>
      <c r="H40" s="54"/>
      <c r="I40" s="19"/>
      <c r="J40" s="19">
        <v>29</v>
      </c>
      <c r="K40" s="19"/>
      <c r="L40" s="54"/>
      <c r="M40" s="19"/>
      <c r="N40" s="54"/>
      <c r="O40" s="19"/>
      <c r="P40" s="84">
        <f>SUM(G40:O40)</f>
        <v>29</v>
      </c>
    </row>
    <row r="41" spans="1:16" s="85" customFormat="1" ht="12.75">
      <c r="A41" s="82">
        <v>31</v>
      </c>
      <c r="B41" s="20" t="s">
        <v>271</v>
      </c>
      <c r="C41" s="20" t="s">
        <v>272</v>
      </c>
      <c r="D41" s="18"/>
      <c r="E41" s="26">
        <v>1973</v>
      </c>
      <c r="F41" s="26">
        <v>2</v>
      </c>
      <c r="G41" s="54"/>
      <c r="H41" s="54">
        <v>27</v>
      </c>
      <c r="I41" s="19"/>
      <c r="J41" s="19"/>
      <c r="K41" s="19"/>
      <c r="L41" s="54"/>
      <c r="M41" s="19"/>
      <c r="N41" s="54"/>
      <c r="O41" s="19"/>
      <c r="P41" s="84">
        <f>SUM(G41:O41)</f>
        <v>27</v>
      </c>
    </row>
    <row r="42" spans="1:16" s="85" customFormat="1" ht="12.75">
      <c r="A42" s="82">
        <v>32</v>
      </c>
      <c r="B42" s="17" t="s">
        <v>267</v>
      </c>
      <c r="C42" s="17" t="s">
        <v>40</v>
      </c>
      <c r="D42" s="81" t="s">
        <v>76</v>
      </c>
      <c r="E42" s="19">
        <v>1988</v>
      </c>
      <c r="F42" s="19">
        <v>1</v>
      </c>
      <c r="G42" s="54">
        <v>27</v>
      </c>
      <c r="H42" s="54"/>
      <c r="I42" s="19"/>
      <c r="J42" s="19"/>
      <c r="K42" s="19"/>
      <c r="L42" s="54"/>
      <c r="M42" s="19"/>
      <c r="N42" s="54"/>
      <c r="O42" s="19"/>
      <c r="P42" s="84">
        <f>SUM(G42:O42)</f>
        <v>27</v>
      </c>
    </row>
    <row r="43" spans="1:16" s="85" customFormat="1" ht="12.75">
      <c r="A43" s="82">
        <v>33</v>
      </c>
      <c r="B43" s="20" t="s">
        <v>549</v>
      </c>
      <c r="C43" s="20" t="s">
        <v>550</v>
      </c>
      <c r="D43" s="81"/>
      <c r="E43" s="19">
        <v>1990</v>
      </c>
      <c r="F43" s="19">
        <v>3</v>
      </c>
      <c r="G43" s="55"/>
      <c r="H43" s="55"/>
      <c r="I43" s="17"/>
      <c r="J43" s="17"/>
      <c r="K43" s="17"/>
      <c r="L43" s="55"/>
      <c r="M43" s="17"/>
      <c r="N43" s="54">
        <v>25</v>
      </c>
      <c r="O43" s="17"/>
      <c r="P43" s="84">
        <f>SUM(G43:O43)</f>
        <v>25</v>
      </c>
    </row>
    <row r="44" spans="1:16" s="85" customFormat="1" ht="12.75">
      <c r="A44" s="82">
        <v>34</v>
      </c>
      <c r="B44" s="20" t="s">
        <v>458</v>
      </c>
      <c r="C44" s="20" t="s">
        <v>381</v>
      </c>
      <c r="D44" s="81"/>
      <c r="E44" s="19">
        <v>1980</v>
      </c>
      <c r="F44" s="19" t="s">
        <v>184</v>
      </c>
      <c r="G44" s="54"/>
      <c r="H44" s="54">
        <v>24</v>
      </c>
      <c r="I44" s="19"/>
      <c r="J44" s="19"/>
      <c r="K44" s="19"/>
      <c r="L44" s="54"/>
      <c r="M44" s="19"/>
      <c r="N44" s="54"/>
      <c r="O44" s="19"/>
      <c r="P44" s="84">
        <f>SUM(G44:O44)</f>
        <v>24</v>
      </c>
    </row>
    <row r="45" spans="1:16" s="85" customFormat="1" ht="12.75">
      <c r="A45" s="82">
        <v>35</v>
      </c>
      <c r="B45" s="20" t="s">
        <v>551</v>
      </c>
      <c r="C45" s="20" t="s">
        <v>550</v>
      </c>
      <c r="D45" s="81"/>
      <c r="E45" s="19">
        <v>1993</v>
      </c>
      <c r="F45" s="19" t="s">
        <v>184</v>
      </c>
      <c r="G45" s="55"/>
      <c r="H45" s="55"/>
      <c r="I45" s="17"/>
      <c r="J45" s="17"/>
      <c r="K45" s="17"/>
      <c r="L45" s="55"/>
      <c r="M45" s="17"/>
      <c r="N45" s="54">
        <v>23</v>
      </c>
      <c r="O45" s="17"/>
      <c r="P45" s="84">
        <f>SUM(G45:O45)</f>
        <v>23</v>
      </c>
    </row>
    <row r="46" spans="1:16" s="85" customFormat="1" ht="12.75">
      <c r="A46" s="82">
        <v>36</v>
      </c>
      <c r="B46" s="20" t="s">
        <v>84</v>
      </c>
      <c r="C46" s="20" t="s">
        <v>100</v>
      </c>
      <c r="D46" s="18" t="s">
        <v>73</v>
      </c>
      <c r="E46" s="19">
        <v>1995</v>
      </c>
      <c r="F46" s="26" t="s">
        <v>279</v>
      </c>
      <c r="G46" s="54"/>
      <c r="H46" s="54"/>
      <c r="I46" s="19">
        <v>23</v>
      </c>
      <c r="J46" s="19"/>
      <c r="K46" s="19"/>
      <c r="L46" s="54"/>
      <c r="M46" s="19"/>
      <c r="N46" s="54"/>
      <c r="O46" s="19"/>
      <c r="P46" s="84">
        <f>SUM(G46:O46)</f>
        <v>23</v>
      </c>
    </row>
    <row r="47" spans="1:16" s="85" customFormat="1" ht="12.75">
      <c r="A47" s="82">
        <v>37</v>
      </c>
      <c r="B47" s="20" t="s">
        <v>422</v>
      </c>
      <c r="C47" s="20" t="s">
        <v>23</v>
      </c>
      <c r="D47" s="18" t="s">
        <v>71</v>
      </c>
      <c r="E47" s="26">
        <v>1992</v>
      </c>
      <c r="F47" s="26">
        <v>1</v>
      </c>
      <c r="G47" s="54">
        <v>22</v>
      </c>
      <c r="H47" s="54"/>
      <c r="I47" s="19"/>
      <c r="J47" s="19"/>
      <c r="K47" s="19"/>
      <c r="L47" s="54"/>
      <c r="M47" s="19"/>
      <c r="N47" s="54"/>
      <c r="O47" s="19"/>
      <c r="P47" s="84">
        <f>SUM(G47:O47)</f>
        <v>22</v>
      </c>
    </row>
    <row r="48" spans="1:16" s="85" customFormat="1" ht="12.75">
      <c r="A48" s="82">
        <v>38</v>
      </c>
      <c r="B48" s="20" t="s">
        <v>468</v>
      </c>
      <c r="C48" s="20" t="s">
        <v>70</v>
      </c>
      <c r="D48" s="81"/>
      <c r="E48" s="19">
        <v>1953</v>
      </c>
      <c r="F48" s="19" t="s">
        <v>184</v>
      </c>
      <c r="G48" s="54"/>
      <c r="H48" s="54"/>
      <c r="I48" s="19">
        <v>21</v>
      </c>
      <c r="J48" s="19"/>
      <c r="K48" s="19"/>
      <c r="L48" s="54"/>
      <c r="M48" s="19"/>
      <c r="N48" s="54"/>
      <c r="O48" s="19"/>
      <c r="P48" s="84">
        <f>SUM(G48:O48)</f>
        <v>21</v>
      </c>
    </row>
    <row r="49" spans="1:16" s="85" customFormat="1" ht="12.75">
      <c r="A49" s="82">
        <v>39</v>
      </c>
      <c r="B49" s="20" t="s">
        <v>552</v>
      </c>
      <c r="C49" s="20" t="s">
        <v>21</v>
      </c>
      <c r="D49" s="27"/>
      <c r="E49" s="11">
        <v>1963</v>
      </c>
      <c r="F49" s="11" t="s">
        <v>184</v>
      </c>
      <c r="G49" s="55"/>
      <c r="H49" s="55"/>
      <c r="I49" s="12"/>
      <c r="J49" s="12"/>
      <c r="K49" s="12"/>
      <c r="L49" s="55"/>
      <c r="M49" s="12"/>
      <c r="N49" s="54">
        <v>21</v>
      </c>
      <c r="O49" s="12"/>
      <c r="P49" s="46">
        <f>SUM(G49:O49)</f>
        <v>21</v>
      </c>
    </row>
    <row r="50" spans="1:16" ht="12.75">
      <c r="A50" s="43">
        <v>40</v>
      </c>
      <c r="B50" s="20" t="s">
        <v>460</v>
      </c>
      <c r="C50" s="20" t="s">
        <v>272</v>
      </c>
      <c r="D50" s="81"/>
      <c r="E50" s="19">
        <v>1980</v>
      </c>
      <c r="F50" s="19" t="s">
        <v>184</v>
      </c>
      <c r="G50" s="54"/>
      <c r="H50" s="54">
        <v>20</v>
      </c>
      <c r="I50" s="19"/>
      <c r="J50" s="19"/>
      <c r="K50" s="19"/>
      <c r="L50" s="54"/>
      <c r="M50" s="19"/>
      <c r="N50" s="54"/>
      <c r="O50" s="19"/>
      <c r="P50" s="84">
        <f>SUM(G50:O50)</f>
        <v>20</v>
      </c>
    </row>
    <row r="51" spans="1:16" s="85" customFormat="1" ht="12.75">
      <c r="A51" s="82">
        <v>41</v>
      </c>
      <c r="B51" s="20" t="s">
        <v>424</v>
      </c>
      <c r="C51" s="20" t="s">
        <v>20</v>
      </c>
      <c r="D51" s="18" t="s">
        <v>107</v>
      </c>
      <c r="E51" s="26">
        <v>1995</v>
      </c>
      <c r="F51" s="26" t="s">
        <v>184</v>
      </c>
      <c r="G51" s="54">
        <v>20</v>
      </c>
      <c r="H51" s="54"/>
      <c r="I51" s="19"/>
      <c r="J51" s="19"/>
      <c r="K51" s="19"/>
      <c r="L51" s="54"/>
      <c r="M51" s="19"/>
      <c r="N51" s="54"/>
      <c r="O51" s="19"/>
      <c r="P51" s="84">
        <f>SUM(G51:O51)</f>
        <v>20</v>
      </c>
    </row>
    <row r="52" spans="1:16" s="85" customFormat="1" ht="12.75">
      <c r="A52" s="95">
        <v>42</v>
      </c>
      <c r="B52" s="20" t="s">
        <v>426</v>
      </c>
      <c r="C52" s="20" t="s">
        <v>391</v>
      </c>
      <c r="D52" s="81"/>
      <c r="E52" s="19">
        <v>1947</v>
      </c>
      <c r="F52" s="19" t="s">
        <v>184</v>
      </c>
      <c r="G52" s="54">
        <v>18</v>
      </c>
      <c r="H52" s="54"/>
      <c r="I52" s="19"/>
      <c r="J52" s="19"/>
      <c r="K52" s="19"/>
      <c r="L52" s="54"/>
      <c r="M52" s="19"/>
      <c r="N52" s="54"/>
      <c r="O52" s="19"/>
      <c r="P52" s="84">
        <f>SUM(G52:O52)</f>
        <v>18</v>
      </c>
    </row>
    <row r="53" spans="1:16" s="85" customFormat="1" ht="12.75">
      <c r="A53" s="95">
        <v>43</v>
      </c>
      <c r="B53" s="20" t="s">
        <v>429</v>
      </c>
      <c r="C53" s="20" t="s">
        <v>97</v>
      </c>
      <c r="D53" s="27"/>
      <c r="E53" s="11">
        <v>1958</v>
      </c>
      <c r="F53" s="11" t="s">
        <v>184</v>
      </c>
      <c r="G53" s="54">
        <v>15</v>
      </c>
      <c r="H53" s="54"/>
      <c r="I53" s="11"/>
      <c r="J53" s="11"/>
      <c r="K53" s="11"/>
      <c r="L53" s="54"/>
      <c r="M53" s="11"/>
      <c r="N53" s="54"/>
      <c r="O53" s="11"/>
      <c r="P53" s="46">
        <f>SUM(G53:O53)</f>
        <v>15</v>
      </c>
    </row>
    <row r="54" spans="1:16" s="85" customFormat="1" ht="12.75">
      <c r="A54" s="95">
        <v>44</v>
      </c>
      <c r="B54" s="20" t="s">
        <v>430</v>
      </c>
      <c r="C54" s="20" t="s">
        <v>26</v>
      </c>
      <c r="D54" s="81"/>
      <c r="E54" s="19">
        <v>1977</v>
      </c>
      <c r="F54" s="19" t="s">
        <v>184</v>
      </c>
      <c r="G54" s="54">
        <v>14</v>
      </c>
      <c r="H54" s="54"/>
      <c r="I54" s="19"/>
      <c r="J54" s="19"/>
      <c r="K54" s="19"/>
      <c r="L54" s="54"/>
      <c r="M54" s="19"/>
      <c r="N54" s="54"/>
      <c r="O54" s="19"/>
      <c r="P54" s="84">
        <f>SUM(G54:O54)</f>
        <v>14</v>
      </c>
    </row>
    <row r="55" spans="1:16" ht="13.5" thickBot="1">
      <c r="A55" s="71">
        <v>45</v>
      </c>
      <c r="B55" s="68" t="s">
        <v>431</v>
      </c>
      <c r="C55" s="68" t="s">
        <v>432</v>
      </c>
      <c r="D55" s="101"/>
      <c r="E55" s="29">
        <v>1963</v>
      </c>
      <c r="F55" s="29" t="s">
        <v>184</v>
      </c>
      <c r="G55" s="64">
        <v>13</v>
      </c>
      <c r="H55" s="64"/>
      <c r="I55" s="29"/>
      <c r="J55" s="29"/>
      <c r="K55" s="29"/>
      <c r="L55" s="64"/>
      <c r="M55" s="29"/>
      <c r="N55" s="64"/>
      <c r="O55" s="29"/>
      <c r="P55" s="99">
        <f>SUM(G55:O55)</f>
        <v>13</v>
      </c>
    </row>
  </sheetData>
  <mergeCells count="13">
    <mergeCell ref="A9:A10"/>
    <mergeCell ref="B9:B10"/>
    <mergeCell ref="F9:F10"/>
    <mergeCell ref="A5:P5"/>
    <mergeCell ref="A7:P7"/>
    <mergeCell ref="P9:P10"/>
    <mergeCell ref="H9:I9"/>
    <mergeCell ref="J9:K9"/>
    <mergeCell ref="L9:M9"/>
    <mergeCell ref="N9:O9"/>
    <mergeCell ref="C9:C10"/>
    <mergeCell ref="D9:D10"/>
    <mergeCell ref="E9:E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  <ignoredErrors>
    <ignoredError sqref="P13:P16 P18:P47" formulaRange="1"/>
    <ignoredError sqref="P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Tokarev</cp:lastModifiedBy>
  <cp:lastPrinted>2014-11-26T06:34:52Z</cp:lastPrinted>
  <dcterms:created xsi:type="dcterms:W3CDTF">2006-02-19T04:42:06Z</dcterms:created>
  <dcterms:modified xsi:type="dcterms:W3CDTF">2015-01-30T03:52:23Z</dcterms:modified>
  <cp:category/>
  <cp:version/>
  <cp:contentType/>
  <cp:contentStatus/>
</cp:coreProperties>
</file>