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68" activeTab="0"/>
  </bookViews>
  <sheets>
    <sheet name="М12" sheetId="1" r:id="rId1"/>
    <sheet name="Ж12" sheetId="2" r:id="rId2"/>
    <sheet name="М14" sheetId="3" r:id="rId3"/>
    <sheet name="Ж14" sheetId="4" r:id="rId4"/>
    <sheet name="М16" sheetId="5" r:id="rId5"/>
    <sheet name="Ж16" sheetId="6" r:id="rId6"/>
    <sheet name="М18" sheetId="7" r:id="rId7"/>
    <sheet name="Ж18" sheetId="8" r:id="rId8"/>
    <sheet name="М" sheetId="9" r:id="rId9"/>
    <sheet name="Ж" sheetId="10" r:id="rId10"/>
    <sheet name="МЖ12" sheetId="11" r:id="rId11"/>
    <sheet name="МЖ14" sheetId="12" r:id="rId12"/>
    <sheet name="МЖ16" sheetId="13" r:id="rId13"/>
    <sheet name="МЖ18" sheetId="14" r:id="rId14"/>
    <sheet name="МЖ" sheetId="15" r:id="rId15"/>
    <sheet name="Медали" sheetId="16" r:id="rId16"/>
  </sheets>
  <definedNames/>
  <calcPr fullCalcOnLoad="1" refMode="R1C1"/>
</workbook>
</file>

<file path=xl/sharedStrings.xml><?xml version="1.0" encoding="utf-8"?>
<sst xmlns="http://schemas.openxmlformats.org/spreadsheetml/2006/main" count="1902" uniqueCount="510">
  <si>
    <t>Команда</t>
  </si>
  <si>
    <t>Итого</t>
  </si>
  <si>
    <t>______________ В.С.Полуэктов</t>
  </si>
  <si>
    <t>"УТВЕРЖДАЮ"</t>
  </si>
  <si>
    <t>Баргузин</t>
  </si>
  <si>
    <t>Олимп</t>
  </si>
  <si>
    <t>Классика</t>
  </si>
  <si>
    <t>Фамилия, имя</t>
  </si>
  <si>
    <t>Кузьминых Дарья</t>
  </si>
  <si>
    <t>Сибирь</t>
  </si>
  <si>
    <t>Место</t>
  </si>
  <si>
    <t>Кивнюк Роман</t>
  </si>
  <si>
    <t>Золото</t>
  </si>
  <si>
    <t>Серебро</t>
  </si>
  <si>
    <t>Бронза</t>
  </si>
  <si>
    <t>Лавина</t>
  </si>
  <si>
    <t>Фортуна</t>
  </si>
  <si>
    <t>Воронков Владимир</t>
  </si>
  <si>
    <t>Молния</t>
  </si>
  <si>
    <t>Боровикова Мария</t>
  </si>
  <si>
    <t>Семилет Андрей</t>
  </si>
  <si>
    <t>Председатель ФСО Иркутской области</t>
  </si>
  <si>
    <t>№</t>
  </si>
  <si>
    <t>Личный тренер</t>
  </si>
  <si>
    <t>Год рожд.</t>
  </si>
  <si>
    <t>Терентьева Л.А.</t>
  </si>
  <si>
    <t>ИСТОК</t>
  </si>
  <si>
    <t>Токарева Т.А.</t>
  </si>
  <si>
    <t>Жилкина Екатерина</t>
  </si>
  <si>
    <t>Сибирякова О.В.</t>
  </si>
  <si>
    <t>Усов С.И.</t>
  </si>
  <si>
    <t>Кушнир Дарья</t>
  </si>
  <si>
    <t>Труфанова Ксения</t>
  </si>
  <si>
    <t>Бахтина Маргарита</t>
  </si>
  <si>
    <t>Холомянская Мария</t>
  </si>
  <si>
    <t>Флибустьеры</t>
  </si>
  <si>
    <t>Бровченко Алексей</t>
  </si>
  <si>
    <t>Ивойловский Виктор</t>
  </si>
  <si>
    <t>Климанов Максим</t>
  </si>
  <si>
    <t>Шуткин Артем</t>
  </si>
  <si>
    <t>Михалев Семен</t>
  </si>
  <si>
    <t>Разаренов Илья</t>
  </si>
  <si>
    <t>Ландин Алексей</t>
  </si>
  <si>
    <t>Гордеев Андрей</t>
  </si>
  <si>
    <t>Лично</t>
  </si>
  <si>
    <t>Орлов О.П.</t>
  </si>
  <si>
    <t>Куксенко Л.М.</t>
  </si>
  <si>
    <t>Якимчик Е.С.</t>
  </si>
  <si>
    <t>Пшеничников Вадим</t>
  </si>
  <si>
    <t>Иванов Виталий</t>
  </si>
  <si>
    <t>Якубовский Иван</t>
  </si>
  <si>
    <t>Нерсисян Андрей</t>
  </si>
  <si>
    <t>Проценко Андрей</t>
  </si>
  <si>
    <t>Лесов Владислав</t>
  </si>
  <si>
    <t>Мальцева Ю.Н.</t>
  </si>
  <si>
    <t>ЮС-47</t>
  </si>
  <si>
    <t>Ильичев В.В.</t>
  </si>
  <si>
    <t>Семилет Наталья</t>
  </si>
  <si>
    <t>Константинов Роман</t>
  </si>
  <si>
    <t>Шаратских А.Ю.</t>
  </si>
  <si>
    <t>Ильичев Георгий</t>
  </si>
  <si>
    <t>Кресюк Алексей</t>
  </si>
  <si>
    <t>Чернигов Руслан</t>
  </si>
  <si>
    <t>Группа МЖ12 - командный зачет</t>
  </si>
  <si>
    <t>Чирков Ю.В.</t>
  </si>
  <si>
    <t>Группа МЖ14 - командный зачет</t>
  </si>
  <si>
    <t>Группа МЖ - командный зачет</t>
  </si>
  <si>
    <t>Рысь</t>
  </si>
  <si>
    <t>Губарев Антон</t>
  </si>
  <si>
    <t>Глызина Е.О.</t>
  </si>
  <si>
    <t>Тюменцев Владимир</t>
  </si>
  <si>
    <t>Самойлов Олег</t>
  </si>
  <si>
    <t>Куликова Анастасия</t>
  </si>
  <si>
    <t>Лаптева Полина</t>
  </si>
  <si>
    <t>Вертикаль</t>
  </si>
  <si>
    <t>Гаврюшкин Константин</t>
  </si>
  <si>
    <t>Авлахова Дарья</t>
  </si>
  <si>
    <t>Романова Арина</t>
  </si>
  <si>
    <t>Рыжков Анатолий</t>
  </si>
  <si>
    <t>Брытков Владимир</t>
  </si>
  <si>
    <t>Чепелев Иван</t>
  </si>
  <si>
    <t>Якобчук Семен</t>
  </si>
  <si>
    <t>Заботин Максим</t>
  </si>
  <si>
    <t>Ходячих Л.Н.</t>
  </si>
  <si>
    <t>Бубаев Ф.М.</t>
  </si>
  <si>
    <t>Личники</t>
  </si>
  <si>
    <t>Иркутский
азимут</t>
  </si>
  <si>
    <t>Спринт</t>
  </si>
  <si>
    <t>Подснежник</t>
  </si>
  <si>
    <t>Кросс</t>
  </si>
  <si>
    <t>Золотая
осень</t>
  </si>
  <si>
    <t>Мемориал
Осипова</t>
  </si>
  <si>
    <t>Группа МЖ16 - командный зачет</t>
  </si>
  <si>
    <t>Раз-
ряд</t>
  </si>
  <si>
    <t>Тренер</t>
  </si>
  <si>
    <t>Золотая осень</t>
  </si>
  <si>
    <t>2ю</t>
  </si>
  <si>
    <t>3ю</t>
  </si>
  <si>
    <t>б/р</t>
  </si>
  <si>
    <t>Рогозний Никита</t>
  </si>
  <si>
    <t>Кавандин Николай</t>
  </si>
  <si>
    <t>Сыров Максим</t>
  </si>
  <si>
    <t>Махонин Александр</t>
  </si>
  <si>
    <t>1ю</t>
  </si>
  <si>
    <t>Лапшин Лев</t>
  </si>
  <si>
    <t>Казак Екатерина</t>
  </si>
  <si>
    <t>Бринько Александра</t>
  </si>
  <si>
    <t>Булдакова Анна</t>
  </si>
  <si>
    <t>Вантеев Даниил</t>
  </si>
  <si>
    <t>Прошутин Юрий</t>
  </si>
  <si>
    <t>Шестопалов Андрей</t>
  </si>
  <si>
    <t>Фатеев Никита</t>
  </si>
  <si>
    <t>Баранов Ярослав</t>
  </si>
  <si>
    <t>Поиск</t>
  </si>
  <si>
    <t>Федорова Ж.В.</t>
  </si>
  <si>
    <t>Федоров Дмитрий</t>
  </si>
  <si>
    <t>Римарчук Владимир</t>
  </si>
  <si>
    <t>Пастухов Александр</t>
  </si>
  <si>
    <t>Кальянов Александр</t>
  </si>
  <si>
    <t>Алексеева Марина</t>
  </si>
  <si>
    <t>Антачева Анастасия</t>
  </si>
  <si>
    <t>Турин Сергей</t>
  </si>
  <si>
    <t>Никишин Дмитрий</t>
  </si>
  <si>
    <t>Голоудинов Руслан</t>
  </si>
  <si>
    <t>Жилкин Ростислав</t>
  </si>
  <si>
    <t>Игольникова Елена</t>
  </si>
  <si>
    <t>Токарева Анна</t>
  </si>
  <si>
    <t>Никитин Виктор</t>
  </si>
  <si>
    <t>Симухин Михаил</t>
  </si>
  <si>
    <t>Липов Дмитрий</t>
  </si>
  <si>
    <t>Горбунов Владимир</t>
  </si>
  <si>
    <t>Юшин Дмитрий</t>
  </si>
  <si>
    <t>Засухин Филипп</t>
  </si>
  <si>
    <t>Борщев Сергей</t>
  </si>
  <si>
    <t>кмс</t>
  </si>
  <si>
    <t>Орлова Мария</t>
  </si>
  <si>
    <t>Токарева Татьяна</t>
  </si>
  <si>
    <t>Елшанская Валентина</t>
  </si>
  <si>
    <t>Конычев А.В.</t>
  </si>
  <si>
    <t>Помогаева Елизавета</t>
  </si>
  <si>
    <t>Балухарь</t>
  </si>
  <si>
    <t>Алексеева Анастасия</t>
  </si>
  <si>
    <t>Пушкарев Ю.Ю.</t>
  </si>
  <si>
    <t>Вилор Георгий</t>
  </si>
  <si>
    <t>Вайнер-Кротов Михаил</t>
  </si>
  <si>
    <t>Хмелев Никита</t>
  </si>
  <si>
    <t>Климов Иван</t>
  </si>
  <si>
    <t>Киселев Максим</t>
  </si>
  <si>
    <t>Кривошеев Николай</t>
  </si>
  <si>
    <t>Коноровский Егор</t>
  </si>
  <si>
    <t>Ягурь Олег</t>
  </si>
  <si>
    <t>Чернигов Антон</t>
  </si>
  <si>
    <t>Терентьев Роман</t>
  </si>
  <si>
    <t>Гласова Дарья</t>
  </si>
  <si>
    <t>Некрасова Наталья</t>
  </si>
  <si>
    <t>Хростовский Андрей</t>
  </si>
  <si>
    <t>Герзанич Юрий</t>
  </si>
  <si>
    <t>Черкалов Семен</t>
  </si>
  <si>
    <t>Серенков Александр</t>
  </si>
  <si>
    <t>Куроленко Анатолий</t>
  </si>
  <si>
    <t>Группа МЖ18 - командный зачет</t>
  </si>
  <si>
    <t>Борхонова Ольга</t>
  </si>
  <si>
    <t>Никольская Наталья</t>
  </si>
  <si>
    <t>Шишковский А.Н.</t>
  </si>
  <si>
    <t>Еременко Лидия</t>
  </si>
  <si>
    <t>Попова Алена</t>
  </si>
  <si>
    <t>Михайловка</t>
  </si>
  <si>
    <t>Иванова Вероника</t>
  </si>
  <si>
    <t>Елисеева Александра</t>
  </si>
  <si>
    <t>Усова Екатерина</t>
  </si>
  <si>
    <t>Красиков Никита</t>
  </si>
  <si>
    <t>Ландин Егор</t>
  </si>
  <si>
    <t>Решетник Павел</t>
  </si>
  <si>
    <t>Тимофеев Александр</t>
  </si>
  <si>
    <t>Овчинников Владислав</t>
  </si>
  <si>
    <t>Гольд Валентин</t>
  </si>
  <si>
    <t>Томилов Алексей</t>
  </si>
  <si>
    <t>Алексеев Богдан</t>
  </si>
  <si>
    <t>Еремеев Григорий</t>
  </si>
  <si>
    <t>Халяев Иван</t>
  </si>
  <si>
    <t>Елисеев Денис</t>
  </si>
  <si>
    <t>Шишковский Алексей</t>
  </si>
  <si>
    <t>Власов Евгений</t>
  </si>
  <si>
    <t>Чинченков Александр</t>
  </si>
  <si>
    <t>Коноровская Алевтина</t>
  </si>
  <si>
    <t>Чернова Дарья</t>
  </si>
  <si>
    <t>Томшина Василина</t>
  </si>
  <si>
    <t>Петров Алексей</t>
  </si>
  <si>
    <t>Конторин Дмирий</t>
  </si>
  <si>
    <t>Муравьев Сергей</t>
  </si>
  <si>
    <t>Вилор Александр</t>
  </si>
  <si>
    <t>Михалева Юлия</t>
  </si>
  <si>
    <t>Конычев Иван</t>
  </si>
  <si>
    <t>Денисов Денис</t>
  </si>
  <si>
    <t>Исаков А.В.</t>
  </si>
  <si>
    <t>Бутин Максим</t>
  </si>
  <si>
    <t>Пигарев Михаил</t>
  </si>
  <si>
    <t>Ножнинова Мария</t>
  </si>
  <si>
    <t>Кауфман Яна</t>
  </si>
  <si>
    <t>Щипцова Александра</t>
  </si>
  <si>
    <t>Стрижак Яна</t>
  </si>
  <si>
    <t>Стукалина Нина</t>
  </si>
  <si>
    <t>Мокрецов Матвей</t>
  </si>
  <si>
    <t>Петроченко Даниил</t>
  </si>
  <si>
    <t>Кудряшова Мария</t>
  </si>
  <si>
    <t>Зерновое</t>
  </si>
  <si>
    <t>Рупасов Вадим</t>
  </si>
  <si>
    <t>Горбачев Александр</t>
  </si>
  <si>
    <t>Мальцева Марина</t>
  </si>
  <si>
    <t>Винокуров Евгений</t>
  </si>
  <si>
    <t>Рыков Михаил</t>
  </si>
  <si>
    <t>Монхоев Владимир</t>
  </si>
  <si>
    <t>Волчатов Глеб</t>
  </si>
  <si>
    <t>Кропотов Владимир</t>
  </si>
  <si>
    <t>Ильин Вячеслав</t>
  </si>
  <si>
    <t>Дегтярев Антон</t>
  </si>
  <si>
    <t>Мишагин Игорь</t>
  </si>
  <si>
    <t>Ноговицина Ирина</t>
  </si>
  <si>
    <t>Фирсов Кирилл</t>
  </si>
  <si>
    <t>Дидиков Иван</t>
  </si>
  <si>
    <t>Выбор</t>
  </si>
  <si>
    <t>Сокольникова Светлана</t>
  </si>
  <si>
    <t>Охотина Виктория</t>
  </si>
  <si>
    <t>Кривоносова Кристина</t>
  </si>
  <si>
    <t>Дурнова Полина</t>
  </si>
  <si>
    <t>Митюнина Мария</t>
  </si>
  <si>
    <t>Никулина Мария</t>
  </si>
  <si>
    <t>Голодюк Елизавета</t>
  </si>
  <si>
    <t>Ложникова Виктория</t>
  </si>
  <si>
    <t>Меринова Светлана</t>
  </si>
  <si>
    <t>Прошутинский Вячеслав</t>
  </si>
  <si>
    <t>Васильев Егор</t>
  </si>
  <si>
    <t>Осин Егор</t>
  </si>
  <si>
    <t>Зачиняев Кирилл</t>
  </si>
  <si>
    <t>Смирнов Олег</t>
  </si>
  <si>
    <t>Иванющенко Михаил</t>
  </si>
  <si>
    <t>Демин Андрей</t>
  </si>
  <si>
    <t>Байкал-Ориент</t>
  </si>
  <si>
    <t>мс</t>
  </si>
  <si>
    <t>Бурзанова Юлия</t>
  </si>
  <si>
    <t>Бархунова Татьяна</t>
  </si>
  <si>
    <t>Ганеева Арина</t>
  </si>
  <si>
    <t>Русина Алина</t>
  </si>
  <si>
    <t>Матвиевская Ольга</t>
  </si>
  <si>
    <t>СОШ №67</t>
  </si>
  <si>
    <t>Бондаренко Наталия</t>
  </si>
  <si>
    <t>Пискарева Алена</t>
  </si>
  <si>
    <t>КЛОС</t>
  </si>
  <si>
    <t>Шеметов Семен</t>
  </si>
  <si>
    <t>Зайцев Николай</t>
  </si>
  <si>
    <t>Кейль Степан</t>
  </si>
  <si>
    <t>Павлюк Сергей</t>
  </si>
  <si>
    <t>Солдатенко Данил</t>
  </si>
  <si>
    <t>Иващенко Константин</t>
  </si>
  <si>
    <t>Якубовский Александр</t>
  </si>
  <si>
    <t>Шамсутдинов Расул</t>
  </si>
  <si>
    <t>Прудников Даниил</t>
  </si>
  <si>
    <t>Ахримюк Артур</t>
  </si>
  <si>
    <t>Гришаев Сергей</t>
  </si>
  <si>
    <t>Кресюк Дмитрий</t>
  </si>
  <si>
    <t>Замыслов Даниил</t>
  </si>
  <si>
    <t>Турин Федор</t>
  </si>
  <si>
    <t>Сарамуд Артем</t>
  </si>
  <si>
    <t>Кривошеев Павел</t>
  </si>
  <si>
    <t>Путинцев Михаил</t>
  </si>
  <si>
    <t>Кулешова Елизавета</t>
  </si>
  <si>
    <t>Орлова М.К.</t>
  </si>
  <si>
    <t>Шкурыгина Вероника</t>
  </si>
  <si>
    <t>Орлова Анастасия</t>
  </si>
  <si>
    <t>Вопилова Виктория</t>
  </si>
  <si>
    <t>СОШ №3</t>
  </si>
  <si>
    <t>Багрова А.А.</t>
  </si>
  <si>
    <t>Долгих Светлана</t>
  </si>
  <si>
    <t>Смирнова Кристина</t>
  </si>
  <si>
    <t>Павленко Ольга</t>
  </si>
  <si>
    <t>Туровский Ростислав</t>
  </si>
  <si>
    <t>Щапов Александр</t>
  </si>
  <si>
    <t>Бадардинов Джамиль</t>
  </si>
  <si>
    <t>Андреев Денис</t>
  </si>
  <si>
    <t>Васильев Илья</t>
  </si>
  <si>
    <t>Ковалев Вячеслав</t>
  </si>
  <si>
    <t>Козлов Иван</t>
  </si>
  <si>
    <t>Зубарев Даниил</t>
  </si>
  <si>
    <t>Алексеев Илья</t>
  </si>
  <si>
    <t>Опацкий Андрей</t>
  </si>
  <si>
    <t>Сороковиков Никита</t>
  </si>
  <si>
    <t>Третьяков Артем</t>
  </si>
  <si>
    <t>Малыгин Виталий</t>
  </si>
  <si>
    <t>Кадников Александр</t>
  </si>
  <si>
    <t>Саенко Владислав</t>
  </si>
  <si>
    <t>Кузнецов Никита</t>
  </si>
  <si>
    <t>Клиомфас Сергей</t>
  </si>
  <si>
    <t>Черников Илья</t>
  </si>
  <si>
    <t>Протасова Кристина</t>
  </si>
  <si>
    <t>Кучинская Кристина</t>
  </si>
  <si>
    <t>Фролова Анастасия</t>
  </si>
  <si>
    <t>Лубышев Илья</t>
  </si>
  <si>
    <t>Афанасьев Николай</t>
  </si>
  <si>
    <t>Садковский Даниил</t>
  </si>
  <si>
    <t>Пан Александр</t>
  </si>
  <si>
    <t>Васильченко Алексей</t>
  </si>
  <si>
    <t>Мальта</t>
  </si>
  <si>
    <t>Ломакин Андрей</t>
  </si>
  <si>
    <t>Лебединская Снежана</t>
  </si>
  <si>
    <t>Ангараев Виталий</t>
  </si>
  <si>
    <t>Павленко Дарья</t>
  </si>
  <si>
    <t>Шинкарева Анна</t>
  </si>
  <si>
    <t>Берняцкая Дарья</t>
  </si>
  <si>
    <t>Канхарей Олеся</t>
  </si>
  <si>
    <t>Самоварова Анастасия</t>
  </si>
  <si>
    <t>Рякова Алина</t>
  </si>
  <si>
    <t>Шагдарон Янжима</t>
  </si>
  <si>
    <t>Ляпина Влада</t>
  </si>
  <si>
    <t>Мальчики до 13 лет</t>
  </si>
  <si>
    <t>Девочки до 13 лет</t>
  </si>
  <si>
    <t>Мальчики до 15 лет</t>
  </si>
  <si>
    <t>Девочки до 15 лет</t>
  </si>
  <si>
    <t>Юноши до 17 лет</t>
  </si>
  <si>
    <t>Девушки до 17 лет</t>
  </si>
  <si>
    <t>Юноши до 19 лет</t>
  </si>
  <si>
    <t>Девушки до 19 лет</t>
  </si>
  <si>
    <t>Мужчины</t>
  </si>
  <si>
    <t>Женщины</t>
  </si>
  <si>
    <t>Раев Семен</t>
  </si>
  <si>
    <t>Орлов Иван</t>
  </si>
  <si>
    <t>Исмаилов Фарман</t>
  </si>
  <si>
    <t>Синицын Илья</t>
  </si>
  <si>
    <t>Черемных Илья</t>
  </si>
  <si>
    <t>Добров Дмитрий</t>
  </si>
  <si>
    <t>Макаров Сергей</t>
  </si>
  <si>
    <t>Кондратьев Максим</t>
  </si>
  <si>
    <t>Иреть</t>
  </si>
  <si>
    <t>Ходячих Л.С.</t>
  </si>
  <si>
    <t>1 место</t>
  </si>
  <si>
    <t>2 место</t>
  </si>
  <si>
    <t>3 место</t>
  </si>
  <si>
    <t>ДЮСШ №1-СОШ №10</t>
  </si>
  <si>
    <r>
      <t xml:space="preserve">Медальный зачет </t>
    </r>
    <r>
      <rPr>
        <sz val="8"/>
        <rFont val="Arial"/>
        <family val="2"/>
      </rPr>
      <t>(с учетом эстафеты)</t>
    </r>
  </si>
  <si>
    <t>Ранг спортсменов Иркутской области по спортивному ориентированию (кроссовые дисциплины) 2016 г.</t>
  </si>
  <si>
    <t>Ранг спортсменов Иркутской области по спортивному ориентированию 
(кроссовые дисциплины) 2016 г.</t>
  </si>
  <si>
    <t>Бегущие от медведя</t>
  </si>
  <si>
    <t>Вулкан</t>
  </si>
  <si>
    <t>ЭКШН</t>
  </si>
  <si>
    <t>Тутолмина Алена</t>
  </si>
  <si>
    <t>Юшин Д.В.</t>
  </si>
  <si>
    <t>Гриценко Снежана</t>
  </si>
  <si>
    <t>Юшина Анна</t>
  </si>
  <si>
    <t>Лошакова Наталья</t>
  </si>
  <si>
    <t>Кузнецова Алина</t>
  </si>
  <si>
    <t>Барандий Дарья</t>
  </si>
  <si>
    <t>Каташевцева Стефания</t>
  </si>
  <si>
    <t>Демина Анастасия</t>
  </si>
  <si>
    <t>Воловикова Екатерина</t>
  </si>
  <si>
    <t>Кузнецова Екатерина</t>
  </si>
  <si>
    <t>Садовникова Екатерина</t>
  </si>
  <si>
    <t>Митюкова Елена</t>
  </si>
  <si>
    <t>Лебедева Вероника</t>
  </si>
  <si>
    <t>Пятигорская Дарья</t>
  </si>
  <si>
    <t>Токарева Екатерина</t>
  </si>
  <si>
    <t>Гладкевич Антонина</t>
  </si>
  <si>
    <t>Никулина Елена</t>
  </si>
  <si>
    <t>Лукашева Екатерина</t>
  </si>
  <si>
    <t>Носов Денис</t>
  </si>
  <si>
    <t>Алексеев Виталий</t>
  </si>
  <si>
    <t>Леваков Вадим</t>
  </si>
  <si>
    <t>Абысов Станислав</t>
  </si>
  <si>
    <t>Тарбеев Алексей</t>
  </si>
  <si>
    <t>Верхозин Евгений</t>
  </si>
  <si>
    <t>Порошин Павел</t>
  </si>
  <si>
    <t>Елисеев Александр</t>
  </si>
  <si>
    <t>СОШ №3 Усолье</t>
  </si>
  <si>
    <t>Самданов Жалсан</t>
  </si>
  <si>
    <t>Журавлева О.А.</t>
  </si>
  <si>
    <t>Левковец Илья</t>
  </si>
  <si>
    <t>Мартынов Алексей</t>
  </si>
  <si>
    <t>Коренев Максим</t>
  </si>
  <si>
    <t>Иванющенко М.А.</t>
  </si>
  <si>
    <t>Меньшов Александр</t>
  </si>
  <si>
    <t>Меньшов Виктор</t>
  </si>
  <si>
    <t>Андреев Максим</t>
  </si>
  <si>
    <t>Самсонов Владимир</t>
  </si>
  <si>
    <t>Олейник Павел</t>
  </si>
  <si>
    <t>Куликов Сергей</t>
  </si>
  <si>
    <t>Куликов Евгений</t>
  </si>
  <si>
    <t>Токарев Александр</t>
  </si>
  <si>
    <t>Анокин Глеб</t>
  </si>
  <si>
    <t>Ходячих Никита</t>
  </si>
  <si>
    <t>Высотин Вадим</t>
  </si>
  <si>
    <t>Якубов Александр</t>
  </si>
  <si>
    <t>Кахиани Борис</t>
  </si>
  <si>
    <t>Ильичев Виктор</t>
  </si>
  <si>
    <t>Верещагина Александра</t>
  </si>
  <si>
    <t>Смирнова Оксана</t>
  </si>
  <si>
    <t>Усова Влада</t>
  </si>
  <si>
    <t>Хуснутдинова Олеся</t>
  </si>
  <si>
    <t>Федоренко Юлия</t>
  </si>
  <si>
    <t>Хакимова Софья</t>
  </si>
  <si>
    <t>Попова Полина</t>
  </si>
  <si>
    <t>Казарина Виктория</t>
  </si>
  <si>
    <t>Ларионова Кристина</t>
  </si>
  <si>
    <t>Трубицина Алена</t>
  </si>
  <si>
    <t>Болкун Олеся</t>
  </si>
  <si>
    <t>Шемякина Ксения</t>
  </si>
  <si>
    <t>Литвинцева Полина</t>
  </si>
  <si>
    <t>ДЮСШ №1-СОШ №2</t>
  </si>
  <si>
    <t>Спивак Диана</t>
  </si>
  <si>
    <t>Белых Татьяна</t>
  </si>
  <si>
    <t>Танинберг Юлия</t>
  </si>
  <si>
    <t>Малыгин В.А.</t>
  </si>
  <si>
    <t>Федорова Ксения</t>
  </si>
  <si>
    <t>Чечет Михаил</t>
  </si>
  <si>
    <t>Верхозин Арсений</t>
  </si>
  <si>
    <t>Колупаев Вячеслав</t>
  </si>
  <si>
    <t>Баранов Алексей</t>
  </si>
  <si>
    <t>Ярыгин Кирилл</t>
  </si>
  <si>
    <t>Кресюк Сергей</t>
  </si>
  <si>
    <t>Журавлев Александр</t>
  </si>
  <si>
    <t>Федосеев Артем</t>
  </si>
  <si>
    <t>Бура Захар</t>
  </si>
  <si>
    <t>Илюшин Владислав</t>
  </si>
  <si>
    <t>Дергин Алексей</t>
  </si>
  <si>
    <t>Глущенко Эдуард</t>
  </si>
  <si>
    <t>Губенко Иван</t>
  </si>
  <si>
    <t>Кукушкин Антон</t>
  </si>
  <si>
    <t>Константинов Руслан</t>
  </si>
  <si>
    <t>Лазарев Леонид</t>
  </si>
  <si>
    <t>Заботин Сергей</t>
  </si>
  <si>
    <t>Нафикова Мария</t>
  </si>
  <si>
    <t>Гармышева Ксения</t>
  </si>
  <si>
    <t>Нарышкина Ксения</t>
  </si>
  <si>
    <t>Андреева Екатерина</t>
  </si>
  <si>
    <t>Каташевцев Олег</t>
  </si>
  <si>
    <t>Махмадов Умед</t>
  </si>
  <si>
    <t>Матвеев Сергей</t>
  </si>
  <si>
    <t>Турыкин Николай</t>
  </si>
  <si>
    <t>Синявский Иван</t>
  </si>
  <si>
    <t>Дюрба Ксения</t>
  </si>
  <si>
    <t>Кутимская Анастасия</t>
  </si>
  <si>
    <t>Моисеева Ольга</t>
  </si>
  <si>
    <t>Замащикова Арина</t>
  </si>
  <si>
    <t>СОШ №15-Усолье</t>
  </si>
  <si>
    <t>Семенова Н.</t>
  </si>
  <si>
    <t>Молчанова Елена</t>
  </si>
  <si>
    <t>Кирина Ирина</t>
  </si>
  <si>
    <t>Виневская Светлана</t>
  </si>
  <si>
    <t>Машошин Никита</t>
  </si>
  <si>
    <t>Вантеев Дмитрий</t>
  </si>
  <si>
    <t>Толкачев Павел</t>
  </si>
  <si>
    <t>Новопашин Дмитрий</t>
  </si>
  <si>
    <t>Мельник Ярослав</t>
  </si>
  <si>
    <t>Попов Андрей</t>
  </si>
  <si>
    <t>Васильченко А.Г.</t>
  </si>
  <si>
    <t>Миронов Алексей</t>
  </si>
  <si>
    <t>Амосов Вячеслав</t>
  </si>
  <si>
    <t>Клименок Степан</t>
  </si>
  <si>
    <t>Алексеев Евгений</t>
  </si>
  <si>
    <t>Плетюх Милена</t>
  </si>
  <si>
    <t>Мельничук Дарья</t>
  </si>
  <si>
    <t>Дубчак Диана</t>
  </si>
  <si>
    <t>Симакова Анастасия</t>
  </si>
  <si>
    <t>Погодаев Павел</t>
  </si>
  <si>
    <t>Одарич Вячеслав</t>
  </si>
  <si>
    <t>Попов Игорь</t>
  </si>
  <si>
    <t>Ануфриев Захар</t>
  </si>
  <si>
    <t>Орлов Олег</t>
  </si>
  <si>
    <t>Исаков Алексей</t>
  </si>
  <si>
    <t>Бурдуков Владимир</t>
  </si>
  <si>
    <t>Пенская Анна</t>
  </si>
  <si>
    <t>Серых Виктория</t>
  </si>
  <si>
    <t>Бурдукова Софья</t>
  </si>
  <si>
    <t>Самойлова Екатерина</t>
  </si>
  <si>
    <t>Орлова Валентина</t>
  </si>
  <si>
    <t>Сергеева Ульяна</t>
  </si>
  <si>
    <t>Халтаева Юлия</t>
  </si>
  <si>
    <t>СОШ №10</t>
  </si>
  <si>
    <t>Белькова Дарья</t>
  </si>
  <si>
    <t>Якушева Вероника</t>
  </si>
  <si>
    <t>Козлова Валерия</t>
  </si>
  <si>
    <t>Маркова Карина</t>
  </si>
  <si>
    <t>Овсянников Максим</t>
  </si>
  <si>
    <t>Филатов Геннадий</t>
  </si>
  <si>
    <t>Муратов Григорий</t>
  </si>
  <si>
    <t>Легаев Игорь</t>
  </si>
  <si>
    <t>Ибрагимов Александр</t>
  </si>
  <si>
    <t>Казаков Роман</t>
  </si>
  <si>
    <t>Неплюев Дмитрий</t>
  </si>
  <si>
    <t>Герасимов Александр</t>
  </si>
  <si>
    <t>Будаев Павел</t>
  </si>
  <si>
    <t>Щербаков Руслан</t>
  </si>
  <si>
    <t>Турчанинов Александр</t>
  </si>
  <si>
    <t>Садковский Данил</t>
  </si>
  <si>
    <t>Булгитов Руслан</t>
  </si>
  <si>
    <t>Усов Александр</t>
  </si>
  <si>
    <t>Боженков Андрей</t>
  </si>
  <si>
    <t>Сосновский Александр</t>
  </si>
  <si>
    <t>Ермакова Екатерина</t>
  </si>
  <si>
    <t>Воробьева Юлия</t>
  </si>
  <si>
    <t>Овчинникова Наталья</t>
  </si>
  <si>
    <t>Овчинникова Марина</t>
  </si>
  <si>
    <t>Галичкина Анастасия</t>
  </si>
  <si>
    <t>Плотников Владислав</t>
  </si>
  <si>
    <t>Митюков Юрий</t>
  </si>
  <si>
    <t>Тагангаев Павел</t>
  </si>
  <si>
    <t>Васильев Даниил</t>
  </si>
  <si>
    <t>Чжао Лев</t>
  </si>
  <si>
    <t>Фадеенко Иван</t>
  </si>
  <si>
    <t>Ооржак Дидим-Оол</t>
  </si>
  <si>
    <t>Демин А.</t>
  </si>
  <si>
    <t>СОШ №3-Усолье</t>
  </si>
  <si>
    <t>СОШ №2-ДЮСШ №1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</si>
</sst>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h:mm:ss;@"/>
    <numFmt numFmtId="169" formatCode="0.0"/>
  </numFmts>
  <fonts count="8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0" fontId="2" fillId="0" borderId="0" xfId="18">
      <alignment/>
      <protection/>
    </xf>
    <xf numFmtId="0" fontId="2" fillId="0" borderId="0" xfId="18" applyAlignment="1">
      <alignment horizontal="center"/>
      <protection/>
    </xf>
    <xf numFmtId="0" fontId="2" fillId="0" borderId="0" xfId="18" applyFont="1" applyBorder="1">
      <alignment/>
      <protection/>
    </xf>
    <xf numFmtId="0" fontId="2" fillId="0" borderId="0" xfId="18" applyFont="1" applyBorder="1" applyAlignment="1">
      <alignment horizontal="left"/>
      <protection/>
    </xf>
    <xf numFmtId="0" fontId="2" fillId="0" borderId="0" xfId="18" applyFont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18" applyAlignment="1">
      <alignment horizontal="left"/>
      <protection/>
    </xf>
    <xf numFmtId="168" fontId="2" fillId="0" borderId="0" xfId="18" applyNumberFormat="1" applyFont="1" applyBorder="1" applyAlignment="1">
      <alignment horizontal="left"/>
      <protection/>
    </xf>
    <xf numFmtId="21" fontId="2" fillId="0" borderId="0" xfId="18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8" fontId="2" fillId="0" borderId="1" xfId="18" applyNumberFormat="1" applyFont="1" applyBorder="1" applyAlignment="1">
      <alignment horizontal="left"/>
      <protection/>
    </xf>
    <xf numFmtId="0" fontId="2" fillId="0" borderId="1" xfId="18" applyFont="1" applyBorder="1" applyAlignment="1">
      <alignment horizontal="left"/>
      <protection/>
    </xf>
    <xf numFmtId="0" fontId="2" fillId="0" borderId="0" xfId="18" applyFont="1" applyAlignment="1">
      <alignment horizontal="left"/>
      <protection/>
    </xf>
    <xf numFmtId="0" fontId="2" fillId="0" borderId="1" xfId="18" applyFont="1" applyBorder="1" applyAlignment="1">
      <alignment horizontal="center"/>
      <protection/>
    </xf>
    <xf numFmtId="0" fontId="0" fillId="0" borderId="1" xfId="0" applyFill="1" applyBorder="1" applyAlignment="1">
      <alignment/>
    </xf>
    <xf numFmtId="168" fontId="2" fillId="0" borderId="1" xfId="18" applyNumberFormat="1" applyFont="1" applyFill="1" applyBorder="1" applyAlignment="1">
      <alignment horizontal="left"/>
      <protection/>
    </xf>
    <xf numFmtId="0" fontId="0" fillId="0" borderId="1" xfId="0" applyFill="1" applyBorder="1" applyAlignment="1">
      <alignment horizontal="center"/>
    </xf>
    <xf numFmtId="0" fontId="2" fillId="0" borderId="1" xfId="18" applyFont="1" applyFill="1" applyBorder="1" applyAlignment="1">
      <alignment horizontal="left"/>
      <protection/>
    </xf>
    <xf numFmtId="0" fontId="2" fillId="0" borderId="2" xfId="18" applyFont="1" applyBorder="1">
      <alignment/>
      <protection/>
    </xf>
    <xf numFmtId="0" fontId="2" fillId="0" borderId="3" xfId="18" applyFont="1" applyBorder="1">
      <alignment/>
      <protection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18" applyFont="1" applyFill="1" applyBorder="1" applyAlignment="1">
      <alignment horizontal="center"/>
      <protection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18" applyFont="1" applyBorder="1">
      <alignment/>
      <protection/>
    </xf>
    <xf numFmtId="0" fontId="0" fillId="0" borderId="7" xfId="0" applyFill="1" applyBorder="1" applyAlignment="1">
      <alignment horizontal="center"/>
    </xf>
    <xf numFmtId="0" fontId="4" fillId="0" borderId="0" xfId="18" applyFont="1" applyAlignment="1">
      <alignment/>
      <protection/>
    </xf>
    <xf numFmtId="0" fontId="2" fillId="0" borderId="8" xfId="18" applyFont="1" applyFill="1" applyBorder="1" applyAlignment="1">
      <alignment horizontal="left"/>
      <protection/>
    </xf>
    <xf numFmtId="0" fontId="2" fillId="0" borderId="7" xfId="18" applyFont="1" applyBorder="1" applyAlignment="1">
      <alignment horizontal="left"/>
      <protection/>
    </xf>
    <xf numFmtId="0" fontId="2" fillId="0" borderId="7" xfId="18" applyFont="1" applyFill="1" applyBorder="1" applyAlignment="1">
      <alignment horizontal="center"/>
      <protection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0" xfId="18" applyFont="1" applyAlignment="1">
      <alignment horizontal="center"/>
      <protection/>
    </xf>
    <xf numFmtId="0" fontId="0" fillId="0" borderId="12" xfId="0" applyBorder="1" applyAlignment="1">
      <alignment horizontal="center"/>
    </xf>
    <xf numFmtId="0" fontId="2" fillId="0" borderId="7" xfId="18" applyFont="1" applyBorder="1" applyAlignment="1">
      <alignment horizontal="center" wrapText="1"/>
      <protection/>
    </xf>
    <xf numFmtId="0" fontId="0" fillId="0" borderId="11" xfId="0" applyBorder="1" applyAlignment="1">
      <alignment horizontal="center"/>
    </xf>
    <xf numFmtId="0" fontId="2" fillId="0" borderId="4" xfId="18" applyFont="1" applyBorder="1" applyAlignment="1">
      <alignment horizontal="left"/>
      <protection/>
    </xf>
    <xf numFmtId="0" fontId="0" fillId="0" borderId="8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8" fontId="2" fillId="0" borderId="4" xfId="18" applyNumberFormat="1" applyFont="1" applyBorder="1" applyAlignment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68" fontId="2" fillId="0" borderId="7" xfId="18" applyNumberFormat="1" applyFont="1" applyBorder="1" applyAlignment="1">
      <alignment horizontal="left"/>
      <protection/>
    </xf>
    <xf numFmtId="0" fontId="0" fillId="0" borderId="5" xfId="0" applyFill="1" applyBorder="1" applyAlignment="1">
      <alignment horizontal="center"/>
    </xf>
    <xf numFmtId="0" fontId="2" fillId="0" borderId="7" xfId="18" applyFont="1" applyFill="1" applyBorder="1" applyAlignment="1">
      <alignment horizontal="left"/>
      <protection/>
    </xf>
    <xf numFmtId="168" fontId="2" fillId="0" borderId="7" xfId="18" applyNumberFormat="1" applyFont="1" applyFill="1" applyBorder="1" applyAlignment="1">
      <alignment horizontal="left"/>
      <protection/>
    </xf>
    <xf numFmtId="0" fontId="0" fillId="0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7" xfId="0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2" fillId="0" borderId="2" xfId="18" applyFont="1" applyFill="1" applyBorder="1" applyAlignment="1">
      <alignment horizontal="center"/>
      <protection/>
    </xf>
    <xf numFmtId="0" fontId="0" fillId="0" borderId="8" xfId="0" applyFill="1" applyBorder="1" applyAlignment="1">
      <alignment horizontal="left"/>
    </xf>
    <xf numFmtId="0" fontId="0" fillId="0" borderId="0" xfId="0" applyFill="1" applyAlignment="1">
      <alignment/>
    </xf>
    <xf numFmtId="0" fontId="2" fillId="0" borderId="2" xfId="18" applyFont="1" applyFill="1" applyBorder="1" applyAlignment="1">
      <alignment horizontal="center" vertical="center"/>
      <protection/>
    </xf>
    <xf numFmtId="168" fontId="2" fillId="0" borderId="8" xfId="18" applyNumberFormat="1" applyFont="1" applyFill="1" applyBorder="1" applyAlignment="1">
      <alignment horizontal="left"/>
      <protection/>
    </xf>
    <xf numFmtId="0" fontId="2" fillId="0" borderId="8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/>
      <protection/>
    </xf>
    <xf numFmtId="0" fontId="2" fillId="0" borderId="9" xfId="18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0" fillId="0" borderId="11" xfId="0" applyFill="1" applyBorder="1" applyAlignment="1">
      <alignment horizontal="center" vertical="center"/>
    </xf>
    <xf numFmtId="21" fontId="2" fillId="0" borderId="1" xfId="18" applyNumberFormat="1" applyFont="1" applyFill="1" applyBorder="1" applyAlignment="1">
      <alignment horizontal="left"/>
      <protection/>
    </xf>
    <xf numFmtId="0" fontId="2" fillId="0" borderId="17" xfId="18" applyFont="1" applyFill="1" applyBorder="1" applyAlignment="1">
      <alignment horizontal="center"/>
      <protection/>
    </xf>
    <xf numFmtId="0" fontId="2" fillId="0" borderId="18" xfId="18" applyFont="1" applyFill="1" applyBorder="1" applyAlignment="1">
      <alignment horizontal="center"/>
      <protection/>
    </xf>
    <xf numFmtId="0" fontId="2" fillId="0" borderId="1" xfId="18" applyFont="1" applyFill="1" applyBorder="1" applyAlignment="1">
      <alignment horizontal="left" vertical="center"/>
      <protection/>
    </xf>
    <xf numFmtId="0" fontId="2" fillId="0" borderId="1" xfId="18" applyFill="1" applyBorder="1" applyAlignment="1">
      <alignment horizontal="center" vertical="center" wrapText="1"/>
      <protection/>
    </xf>
    <xf numFmtId="0" fontId="0" fillId="0" borderId="1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7" xfId="0" applyFill="1" applyBorder="1" applyAlignment="1">
      <alignment horizontal="left"/>
    </xf>
    <xf numFmtId="0" fontId="0" fillId="0" borderId="8" xfId="0" applyBorder="1" applyAlignment="1">
      <alignment horizontal="left"/>
    </xf>
    <xf numFmtId="0" fontId="2" fillId="0" borderId="3" xfId="18" applyFont="1" applyFill="1" applyBorder="1" applyAlignment="1">
      <alignment horizontal="center"/>
      <protection/>
    </xf>
    <xf numFmtId="0" fontId="0" fillId="0" borderId="1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3" xfId="18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2" fillId="0" borderId="4" xfId="18" applyFont="1" applyFill="1" applyBorder="1" applyAlignment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3" xfId="18" applyFont="1" applyBorder="1">
      <alignment/>
      <protection/>
    </xf>
    <xf numFmtId="0" fontId="0" fillId="0" borderId="8" xfId="0" applyBorder="1" applyAlignment="1">
      <alignment/>
    </xf>
    <xf numFmtId="0" fontId="2" fillId="0" borderId="24" xfId="18" applyFont="1" applyBorder="1">
      <alignment/>
      <protection/>
    </xf>
    <xf numFmtId="0" fontId="2" fillId="0" borderId="25" xfId="18" applyFont="1" applyBorder="1" applyAlignment="1">
      <alignment horizontal="left"/>
      <protection/>
    </xf>
    <xf numFmtId="168" fontId="2" fillId="0" borderId="25" xfId="18" applyNumberFormat="1" applyFont="1" applyBorder="1" applyAlignment="1">
      <alignment horizontal="left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8" xfId="18" applyFont="1" applyBorder="1" applyAlignment="1">
      <alignment horizontal="left"/>
      <protection/>
    </xf>
    <xf numFmtId="168" fontId="2" fillId="0" borderId="8" xfId="18" applyNumberFormat="1" applyFont="1" applyBorder="1" applyAlignment="1">
      <alignment horizontal="left"/>
      <protection/>
    </xf>
    <xf numFmtId="0" fontId="2" fillId="0" borderId="8" xfId="18" applyFont="1" applyBorder="1" applyAlignment="1">
      <alignment horizontal="center"/>
      <protection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2" fillId="0" borderId="7" xfId="18" applyFont="1" applyBorder="1" applyAlignment="1">
      <alignment horizontal="center"/>
      <protection/>
    </xf>
    <xf numFmtId="0" fontId="0" fillId="0" borderId="28" xfId="0" applyFill="1" applyBorder="1" applyAlignment="1">
      <alignment horizontal="center"/>
    </xf>
    <xf numFmtId="0" fontId="0" fillId="0" borderId="11" xfId="0" applyBorder="1" applyAlignment="1">
      <alignment/>
    </xf>
    <xf numFmtId="0" fontId="5" fillId="0" borderId="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0" fillId="0" borderId="4" xfId="0" applyFill="1" applyBorder="1" applyAlignment="1">
      <alignment/>
    </xf>
    <xf numFmtId="0" fontId="2" fillId="0" borderId="29" xfId="18" applyFont="1" applyFill="1" applyBorder="1" applyAlignment="1">
      <alignment horizontal="center"/>
      <protection/>
    </xf>
    <xf numFmtId="0" fontId="0" fillId="0" borderId="4" xfId="0" applyBorder="1" applyAlignment="1">
      <alignment horizontal="left"/>
    </xf>
    <xf numFmtId="0" fontId="2" fillId="0" borderId="4" xfId="18" applyFont="1" applyFill="1" applyBorder="1" applyAlignment="1">
      <alignment horizontal="left"/>
      <protection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/>
    </xf>
    <xf numFmtId="0" fontId="0" fillId="0" borderId="4" xfId="0" applyFont="1" applyFill="1" applyBorder="1" applyAlignment="1">
      <alignment horizontal="center"/>
    </xf>
    <xf numFmtId="168" fontId="2" fillId="0" borderId="4" xfId="18" applyNumberFormat="1" applyFont="1" applyFill="1" applyBorder="1" applyAlignment="1">
      <alignment horizontal="left"/>
      <protection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2" borderId="7" xfId="18" applyFont="1" applyFill="1" applyBorder="1" applyAlignment="1">
      <alignment horizontal="center"/>
      <protection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4" borderId="11" xfId="0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3" borderId="14" xfId="0" applyFill="1" applyBorder="1" applyAlignment="1">
      <alignment horizontal="center"/>
    </xf>
    <xf numFmtId="0" fontId="2" fillId="0" borderId="30" xfId="18" applyFont="1" applyBorder="1">
      <alignment/>
      <protection/>
    </xf>
    <xf numFmtId="0" fontId="0" fillId="2" borderId="11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2" fillId="0" borderId="31" xfId="18" applyFont="1" applyBorder="1" applyAlignment="1">
      <alignment horizontal="center" vertical="center" wrapText="1"/>
      <protection/>
    </xf>
    <xf numFmtId="0" fontId="2" fillId="0" borderId="32" xfId="18" applyFont="1" applyBorder="1" applyAlignment="1">
      <alignment horizontal="center" vertical="center" wrapText="1"/>
      <protection/>
    </xf>
    <xf numFmtId="0" fontId="4" fillId="0" borderId="0" xfId="18" applyFont="1" applyAlignment="1">
      <alignment horizontal="center"/>
      <protection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9" xfId="18" applyFont="1" applyBorder="1" applyAlignment="1">
      <alignment horizontal="center" vertical="center"/>
      <protection/>
    </xf>
    <xf numFmtId="0" fontId="7" fillId="0" borderId="3" xfId="18" applyFont="1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/>
      <protection/>
    </xf>
    <xf numFmtId="0" fontId="2" fillId="0" borderId="4" xfId="18" applyBorder="1" applyAlignment="1">
      <alignment horizontal="center" vertical="center"/>
      <protection/>
    </xf>
    <xf numFmtId="0" fontId="2" fillId="0" borderId="7" xfId="18" applyFont="1" applyBorder="1" applyAlignment="1">
      <alignment horizontal="center" vertical="center" wrapText="1"/>
      <protection/>
    </xf>
    <xf numFmtId="0" fontId="2" fillId="0" borderId="4" xfId="18" applyBorder="1" applyAlignment="1">
      <alignment horizontal="center" vertical="center" wrapText="1"/>
      <protection/>
    </xf>
    <xf numFmtId="0" fontId="0" fillId="0" borderId="7" xfId="0" applyBorder="1" applyAlignment="1">
      <alignment horizontal="center" vertical="center"/>
    </xf>
    <xf numFmtId="0" fontId="6" fillId="0" borderId="0" xfId="18" applyFont="1" applyAlignment="1">
      <alignment horizontal="center"/>
      <protection/>
    </xf>
    <xf numFmtId="0" fontId="2" fillId="0" borderId="4" xfId="18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8" xfId="18" applyBorder="1" applyAlignment="1">
      <alignment horizontal="center" vertical="center"/>
      <protection/>
    </xf>
    <xf numFmtId="0" fontId="2" fillId="0" borderId="8" xfId="18" applyBorder="1" applyAlignment="1">
      <alignment horizontal="center" vertical="center" wrapText="1"/>
      <protection/>
    </xf>
    <xf numFmtId="0" fontId="7" fillId="0" borderId="23" xfId="18" applyFont="1" applyBorder="1" applyAlignment="1">
      <alignment horizontal="center" vertical="center"/>
      <protection/>
    </xf>
    <xf numFmtId="0" fontId="2" fillId="0" borderId="33" xfId="18" applyFont="1" applyBorder="1" applyAlignment="1">
      <alignment horizontal="center" vertical="center" wrapText="1"/>
      <protection/>
    </xf>
    <xf numFmtId="0" fontId="2" fillId="0" borderId="8" xfId="18" applyFont="1" applyBorder="1" applyAlignment="1">
      <alignment horizontal="center" vertical="center"/>
      <protection/>
    </xf>
    <xf numFmtId="0" fontId="4" fillId="0" borderId="0" xfId="18" applyFont="1" applyAlignment="1">
      <alignment horizontal="center" wrapText="1"/>
      <protection/>
    </xf>
    <xf numFmtId="0" fontId="7" fillId="0" borderId="9" xfId="18" applyFont="1" applyBorder="1" applyAlignment="1">
      <alignment horizontal="center" textRotation="90"/>
      <protection/>
    </xf>
    <xf numFmtId="0" fontId="7" fillId="0" borderId="23" xfId="18" applyFont="1" applyBorder="1" applyAlignment="1">
      <alignment horizontal="center" textRotation="90"/>
      <protection/>
    </xf>
    <xf numFmtId="0" fontId="0" fillId="0" borderId="10" xfId="0" applyBorder="1" applyAlignment="1">
      <alignment horizontal="center" vertical="center"/>
    </xf>
    <xf numFmtId="0" fontId="0" fillId="3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0" borderId="11" xfId="0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2.125" style="0" customWidth="1"/>
    <col min="3" max="3" width="15.875" style="0" customWidth="1"/>
    <col min="4" max="4" width="15.625" style="6" customWidth="1"/>
    <col min="5" max="5" width="5.875" style="10" customWidth="1"/>
    <col min="6" max="6" width="4.75390625" style="10" customWidth="1"/>
    <col min="7" max="7" width="9.875" style="10" customWidth="1"/>
    <col min="8" max="13" width="8.75390625" style="10" customWidth="1"/>
    <col min="14" max="14" width="6.375" style="0" customWidth="1"/>
  </cols>
  <sheetData>
    <row r="1" ht="12.75">
      <c r="J1" s="15" t="s">
        <v>3</v>
      </c>
    </row>
    <row r="2" spans="1:10" ht="12.75">
      <c r="A2" s="2"/>
      <c r="B2" s="2"/>
      <c r="C2" s="2"/>
      <c r="D2" s="7"/>
      <c r="E2" s="2"/>
      <c r="F2" s="2"/>
      <c r="G2" s="2"/>
      <c r="J2" s="15" t="s">
        <v>21</v>
      </c>
    </row>
    <row r="3" spans="1:10" ht="12.75">
      <c r="A3" s="2"/>
      <c r="B3" s="2"/>
      <c r="C3" s="2"/>
      <c r="D3" s="7"/>
      <c r="E3" s="2"/>
      <c r="F3" s="2"/>
      <c r="J3" s="6" t="s">
        <v>2</v>
      </c>
    </row>
    <row r="4" spans="1:10" ht="12.75">
      <c r="A4" s="2"/>
      <c r="B4" s="2"/>
      <c r="C4" s="2"/>
      <c r="D4" s="7"/>
      <c r="E4" s="2"/>
      <c r="F4" s="2"/>
      <c r="J4" s="6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/>
    <row r="7" spans="1:14" ht="15.75">
      <c r="A7" s="157" t="s">
        <v>313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2.75" customHeight="1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49"/>
    </row>
    <row r="11" spans="1:17" s="62" customFormat="1" ht="12.75">
      <c r="A11" s="66">
        <v>1</v>
      </c>
      <c r="B11" s="55" t="s">
        <v>195</v>
      </c>
      <c r="C11" s="55" t="s">
        <v>35</v>
      </c>
      <c r="D11" s="77" t="s">
        <v>69</v>
      </c>
      <c r="E11" s="33">
        <v>2004</v>
      </c>
      <c r="F11" s="33" t="s">
        <v>103</v>
      </c>
      <c r="G11" s="126">
        <v>40</v>
      </c>
      <c r="H11" s="33">
        <v>32</v>
      </c>
      <c r="I11" s="128">
        <v>40</v>
      </c>
      <c r="J11" s="33">
        <v>31</v>
      </c>
      <c r="K11" s="123">
        <v>37</v>
      </c>
      <c r="L11" s="123">
        <v>37</v>
      </c>
      <c r="M11" s="124">
        <v>37</v>
      </c>
      <c r="N11" s="80">
        <f>SUM(G11:M11)-J11</f>
        <v>223</v>
      </c>
      <c r="P11" s="105"/>
      <c r="Q11" s="62" t="s">
        <v>333</v>
      </c>
    </row>
    <row r="12" spans="1:17" s="62" customFormat="1" ht="12.75">
      <c r="A12" s="60">
        <v>2</v>
      </c>
      <c r="B12" s="17" t="s">
        <v>212</v>
      </c>
      <c r="C12" s="17" t="s">
        <v>26</v>
      </c>
      <c r="D12" s="59" t="s">
        <v>47</v>
      </c>
      <c r="E12" s="19">
        <v>2004</v>
      </c>
      <c r="F12" s="19" t="s">
        <v>103</v>
      </c>
      <c r="G12" s="19">
        <v>33</v>
      </c>
      <c r="H12" s="127">
        <v>40</v>
      </c>
      <c r="I12" s="19"/>
      <c r="J12" s="121">
        <v>37</v>
      </c>
      <c r="K12" s="19">
        <v>27</v>
      </c>
      <c r="L12" s="19">
        <v>32</v>
      </c>
      <c r="M12" s="132">
        <v>35</v>
      </c>
      <c r="N12" s="81">
        <f>SUM(G12:M12)</f>
        <v>204</v>
      </c>
      <c r="P12" s="106"/>
      <c r="Q12" s="62" t="s">
        <v>334</v>
      </c>
    </row>
    <row r="13" spans="1:17" s="62" customFormat="1" ht="12.75">
      <c r="A13" s="60">
        <v>3</v>
      </c>
      <c r="B13" s="17" t="s">
        <v>251</v>
      </c>
      <c r="C13" s="17" t="s">
        <v>166</v>
      </c>
      <c r="D13" s="17" t="s">
        <v>194</v>
      </c>
      <c r="E13" s="19">
        <v>2004</v>
      </c>
      <c r="F13" s="19" t="s">
        <v>103</v>
      </c>
      <c r="G13" s="26">
        <v>29</v>
      </c>
      <c r="H13" s="19">
        <v>33</v>
      </c>
      <c r="I13" s="121">
        <v>37</v>
      </c>
      <c r="J13" s="130">
        <v>35</v>
      </c>
      <c r="K13" s="19">
        <v>29</v>
      </c>
      <c r="L13" s="127">
        <v>40</v>
      </c>
      <c r="M13" s="84">
        <v>30</v>
      </c>
      <c r="N13" s="81">
        <f>SUM(G13:M13)-G13</f>
        <v>204</v>
      </c>
      <c r="P13" s="107"/>
      <c r="Q13" s="62" t="s">
        <v>335</v>
      </c>
    </row>
    <row r="14" spans="1:14" s="62" customFormat="1" ht="12.75">
      <c r="A14" s="60">
        <v>4</v>
      </c>
      <c r="B14" s="17" t="s">
        <v>151</v>
      </c>
      <c r="C14" s="17" t="s">
        <v>26</v>
      </c>
      <c r="D14" s="59" t="s">
        <v>47</v>
      </c>
      <c r="E14" s="19">
        <v>2005</v>
      </c>
      <c r="F14" s="26" t="s">
        <v>103</v>
      </c>
      <c r="G14" s="19">
        <v>28</v>
      </c>
      <c r="H14" s="121">
        <v>37</v>
      </c>
      <c r="I14" s="19">
        <v>32</v>
      </c>
      <c r="J14" s="19">
        <v>32</v>
      </c>
      <c r="K14" s="130">
        <v>35</v>
      </c>
      <c r="L14" s="19">
        <v>29</v>
      </c>
      <c r="M14" s="84">
        <v>27</v>
      </c>
      <c r="N14" s="81">
        <f>SUM(G14:M14)-M14</f>
        <v>193</v>
      </c>
    </row>
    <row r="15" spans="1:14" s="62" customFormat="1" ht="12.75">
      <c r="A15" s="60">
        <v>5</v>
      </c>
      <c r="B15" s="17" t="s">
        <v>362</v>
      </c>
      <c r="C15" s="17" t="s">
        <v>35</v>
      </c>
      <c r="D15" s="17" t="s">
        <v>69</v>
      </c>
      <c r="E15" s="19">
        <v>2005</v>
      </c>
      <c r="F15" s="19" t="s">
        <v>103</v>
      </c>
      <c r="G15" s="130">
        <v>35</v>
      </c>
      <c r="H15" s="19">
        <v>31</v>
      </c>
      <c r="I15" s="19">
        <v>29</v>
      </c>
      <c r="J15" s="19">
        <v>33</v>
      </c>
      <c r="K15" s="19">
        <v>23</v>
      </c>
      <c r="L15" s="130">
        <v>35</v>
      </c>
      <c r="M15" s="84">
        <v>28</v>
      </c>
      <c r="N15" s="81">
        <f>SUM(G15:M15)-K15</f>
        <v>191</v>
      </c>
    </row>
    <row r="16" spans="1:14" ht="12.75">
      <c r="A16" s="60">
        <v>6</v>
      </c>
      <c r="B16" s="45" t="s">
        <v>363</v>
      </c>
      <c r="C16" s="45" t="s">
        <v>9</v>
      </c>
      <c r="D16" s="45" t="s">
        <v>29</v>
      </c>
      <c r="E16" s="30">
        <v>2005</v>
      </c>
      <c r="F16" s="30" t="s">
        <v>103</v>
      </c>
      <c r="G16" s="30">
        <v>32</v>
      </c>
      <c r="H16" s="131">
        <v>35</v>
      </c>
      <c r="I16" s="30"/>
      <c r="J16" s="127">
        <v>40</v>
      </c>
      <c r="K16" s="19">
        <v>26</v>
      </c>
      <c r="L16" s="19">
        <v>28</v>
      </c>
      <c r="M16" s="84">
        <v>24</v>
      </c>
      <c r="N16" s="81">
        <f>SUM(G16:M16)</f>
        <v>185</v>
      </c>
    </row>
    <row r="17" spans="1:14" ht="12.75">
      <c r="A17" s="60">
        <v>7</v>
      </c>
      <c r="B17" s="45" t="s">
        <v>296</v>
      </c>
      <c r="C17" s="45" t="s">
        <v>35</v>
      </c>
      <c r="D17" s="45" t="s">
        <v>69</v>
      </c>
      <c r="E17" s="30">
        <v>2004</v>
      </c>
      <c r="F17" s="30" t="s">
        <v>103</v>
      </c>
      <c r="G17" s="30">
        <v>26</v>
      </c>
      <c r="H17" s="30">
        <v>29</v>
      </c>
      <c r="I17" s="30">
        <v>33</v>
      </c>
      <c r="J17" s="19">
        <v>25</v>
      </c>
      <c r="K17" s="19">
        <v>33</v>
      </c>
      <c r="L17" s="19">
        <v>20</v>
      </c>
      <c r="M17" s="84">
        <v>23</v>
      </c>
      <c r="N17" s="81">
        <f>SUM(G17:M17)-L17</f>
        <v>169</v>
      </c>
    </row>
    <row r="18" spans="1:14" s="62" customFormat="1" ht="12.75">
      <c r="A18" s="60">
        <v>8</v>
      </c>
      <c r="B18" s="45" t="s">
        <v>202</v>
      </c>
      <c r="C18" s="45" t="s">
        <v>26</v>
      </c>
      <c r="D18" s="61" t="s">
        <v>47</v>
      </c>
      <c r="E18" s="30">
        <v>2005</v>
      </c>
      <c r="F18" s="30" t="s">
        <v>96</v>
      </c>
      <c r="G18" s="30">
        <v>25</v>
      </c>
      <c r="H18" s="30">
        <v>30</v>
      </c>
      <c r="I18" s="30">
        <v>30</v>
      </c>
      <c r="J18" s="19">
        <v>27</v>
      </c>
      <c r="K18" s="19">
        <v>32</v>
      </c>
      <c r="L18" s="19">
        <v>16</v>
      </c>
      <c r="M18" s="84">
        <v>12</v>
      </c>
      <c r="N18" s="81">
        <f>SUM(G18:M18)-M18</f>
        <v>160</v>
      </c>
    </row>
    <row r="19" spans="1:14" s="62" customFormat="1" ht="12.75">
      <c r="A19" s="60">
        <v>9</v>
      </c>
      <c r="B19" s="45" t="s">
        <v>292</v>
      </c>
      <c r="C19" s="45" t="s">
        <v>4</v>
      </c>
      <c r="D19" s="45" t="s">
        <v>30</v>
      </c>
      <c r="E19" s="30">
        <v>2005</v>
      </c>
      <c r="F19" s="30" t="s">
        <v>103</v>
      </c>
      <c r="G19" s="65">
        <v>22</v>
      </c>
      <c r="H19" s="30"/>
      <c r="I19" s="30"/>
      <c r="J19" s="19">
        <v>20</v>
      </c>
      <c r="K19" s="127">
        <v>40</v>
      </c>
      <c r="L19" s="19">
        <v>30</v>
      </c>
      <c r="M19" s="84">
        <v>33</v>
      </c>
      <c r="N19" s="81">
        <f aca="true" t="shared" si="0" ref="N19:N54">SUM(G19:M19)</f>
        <v>145</v>
      </c>
    </row>
    <row r="20" spans="1:14" s="62" customFormat="1" ht="12.75">
      <c r="A20" s="60">
        <v>10</v>
      </c>
      <c r="B20" s="45" t="s">
        <v>432</v>
      </c>
      <c r="C20" s="45" t="s">
        <v>4</v>
      </c>
      <c r="D20" s="45" t="s">
        <v>30</v>
      </c>
      <c r="E20" s="30">
        <v>2005</v>
      </c>
      <c r="F20" s="30" t="s">
        <v>96</v>
      </c>
      <c r="G20" s="30"/>
      <c r="H20" s="30"/>
      <c r="I20" s="30">
        <v>31</v>
      </c>
      <c r="J20" s="19">
        <v>24</v>
      </c>
      <c r="K20" s="19">
        <v>25</v>
      </c>
      <c r="L20" s="19">
        <v>19</v>
      </c>
      <c r="M20" s="84">
        <v>18</v>
      </c>
      <c r="N20" s="81">
        <f t="shared" si="0"/>
        <v>117</v>
      </c>
    </row>
    <row r="21" spans="1:14" s="62" customFormat="1" ht="12.75">
      <c r="A21" s="60">
        <v>11</v>
      </c>
      <c r="B21" s="45" t="s">
        <v>446</v>
      </c>
      <c r="C21" s="45" t="s">
        <v>9</v>
      </c>
      <c r="D21" s="45" t="s">
        <v>29</v>
      </c>
      <c r="E21" s="30">
        <v>2004</v>
      </c>
      <c r="F21" s="30" t="s">
        <v>103</v>
      </c>
      <c r="G21" s="30"/>
      <c r="H21" s="30"/>
      <c r="I21" s="30"/>
      <c r="J21" s="19">
        <v>22</v>
      </c>
      <c r="K21" s="19">
        <v>22</v>
      </c>
      <c r="L21" s="19">
        <v>33</v>
      </c>
      <c r="M21" s="84">
        <v>32</v>
      </c>
      <c r="N21" s="81">
        <f t="shared" si="0"/>
        <v>109</v>
      </c>
    </row>
    <row r="22" spans="1:14" s="62" customFormat="1" ht="12.75">
      <c r="A22" s="60">
        <v>12</v>
      </c>
      <c r="B22" s="45" t="s">
        <v>366</v>
      </c>
      <c r="C22" s="45" t="s">
        <v>74</v>
      </c>
      <c r="D22" s="45" t="s">
        <v>84</v>
      </c>
      <c r="E22" s="30">
        <v>2005</v>
      </c>
      <c r="F22" s="30" t="s">
        <v>96</v>
      </c>
      <c r="G22" s="30">
        <v>20</v>
      </c>
      <c r="H22" s="30"/>
      <c r="I22" s="30">
        <v>25</v>
      </c>
      <c r="J22" s="19">
        <v>21</v>
      </c>
      <c r="K22" s="19">
        <v>30</v>
      </c>
      <c r="L22" s="19"/>
      <c r="M22" s="84"/>
      <c r="N22" s="81">
        <f t="shared" si="0"/>
        <v>96</v>
      </c>
    </row>
    <row r="23" spans="1:14" s="62" customFormat="1" ht="12.75">
      <c r="A23" s="60">
        <v>13</v>
      </c>
      <c r="B23" s="45" t="s">
        <v>254</v>
      </c>
      <c r="C23" s="45" t="s">
        <v>205</v>
      </c>
      <c r="D23" s="45" t="s">
        <v>64</v>
      </c>
      <c r="E23" s="30">
        <v>2006</v>
      </c>
      <c r="F23" s="30" t="s">
        <v>103</v>
      </c>
      <c r="G23" s="30"/>
      <c r="H23" s="30"/>
      <c r="I23" s="30"/>
      <c r="J23" s="19">
        <v>29</v>
      </c>
      <c r="K23" s="19">
        <v>28</v>
      </c>
      <c r="L23" s="19">
        <v>13</v>
      </c>
      <c r="M23" s="84">
        <v>25</v>
      </c>
      <c r="N23" s="81">
        <f t="shared" si="0"/>
        <v>95</v>
      </c>
    </row>
    <row r="24" spans="1:14" s="62" customFormat="1" ht="12.75">
      <c r="A24" s="60">
        <v>14</v>
      </c>
      <c r="B24" s="45" t="s">
        <v>445</v>
      </c>
      <c r="C24" s="45" t="s">
        <v>4</v>
      </c>
      <c r="D24" s="45" t="s">
        <v>30</v>
      </c>
      <c r="E24" s="30">
        <v>2005</v>
      </c>
      <c r="F24" s="30" t="s">
        <v>96</v>
      </c>
      <c r="G24" s="30"/>
      <c r="H24" s="30"/>
      <c r="I24" s="30"/>
      <c r="J24" s="19">
        <v>28</v>
      </c>
      <c r="K24" s="19">
        <v>31</v>
      </c>
      <c r="L24" s="19">
        <v>31</v>
      </c>
      <c r="M24" s="84"/>
      <c r="N24" s="81">
        <f t="shared" si="0"/>
        <v>90</v>
      </c>
    </row>
    <row r="25" spans="1:14" s="62" customFormat="1" ht="12.75">
      <c r="A25" s="60">
        <v>15</v>
      </c>
      <c r="B25" s="45" t="s">
        <v>328</v>
      </c>
      <c r="C25" s="45" t="s">
        <v>9</v>
      </c>
      <c r="D25" s="78" t="s">
        <v>29</v>
      </c>
      <c r="E25" s="31">
        <v>2005</v>
      </c>
      <c r="F25" s="31" t="s">
        <v>96</v>
      </c>
      <c r="G25" s="30">
        <v>31</v>
      </c>
      <c r="H25" s="30"/>
      <c r="I25" s="30"/>
      <c r="J25" s="19"/>
      <c r="K25" s="19">
        <v>24</v>
      </c>
      <c r="L25" s="19">
        <v>15</v>
      </c>
      <c r="M25" s="84">
        <v>14</v>
      </c>
      <c r="N25" s="81">
        <f t="shared" si="0"/>
        <v>84</v>
      </c>
    </row>
    <row r="26" spans="1:14" s="62" customFormat="1" ht="12.75">
      <c r="A26" s="60">
        <v>16</v>
      </c>
      <c r="B26" s="45" t="s">
        <v>255</v>
      </c>
      <c r="C26" s="45" t="s">
        <v>18</v>
      </c>
      <c r="D26" s="45" t="s">
        <v>27</v>
      </c>
      <c r="E26" s="30">
        <v>2004</v>
      </c>
      <c r="F26" s="30" t="s">
        <v>103</v>
      </c>
      <c r="G26" s="122">
        <v>37</v>
      </c>
      <c r="H26" s="30"/>
      <c r="I26" s="30"/>
      <c r="J26" s="19">
        <v>30</v>
      </c>
      <c r="K26" s="19">
        <v>16</v>
      </c>
      <c r="L26" s="19"/>
      <c r="M26" s="84"/>
      <c r="N26" s="81">
        <f t="shared" si="0"/>
        <v>83</v>
      </c>
    </row>
    <row r="27" spans="1:14" s="62" customFormat="1" ht="12.75">
      <c r="A27" s="60">
        <v>17</v>
      </c>
      <c r="B27" s="45" t="s">
        <v>447</v>
      </c>
      <c r="C27" s="45" t="s">
        <v>35</v>
      </c>
      <c r="D27" s="45" t="s">
        <v>69</v>
      </c>
      <c r="E27" s="30">
        <v>2004</v>
      </c>
      <c r="F27" s="30" t="s">
        <v>103</v>
      </c>
      <c r="G27" s="30"/>
      <c r="H27" s="30"/>
      <c r="I27" s="30"/>
      <c r="J27" s="19">
        <v>19</v>
      </c>
      <c r="K27" s="19"/>
      <c r="L27" s="19">
        <v>26</v>
      </c>
      <c r="M27" s="84">
        <v>29</v>
      </c>
      <c r="N27" s="81">
        <f t="shared" si="0"/>
        <v>74</v>
      </c>
    </row>
    <row r="28" spans="1:14" s="62" customFormat="1" ht="12.75">
      <c r="A28" s="60">
        <v>18</v>
      </c>
      <c r="B28" s="45" t="s">
        <v>431</v>
      </c>
      <c r="C28" s="45" t="s">
        <v>26</v>
      </c>
      <c r="D28" s="45" t="s">
        <v>47</v>
      </c>
      <c r="E28" s="30">
        <v>2004</v>
      </c>
      <c r="F28" s="30" t="s">
        <v>103</v>
      </c>
      <c r="G28" s="65"/>
      <c r="H28" s="30"/>
      <c r="I28" s="131">
        <v>35</v>
      </c>
      <c r="J28" s="19"/>
      <c r="K28" s="19"/>
      <c r="L28" s="19">
        <v>10</v>
      </c>
      <c r="M28" s="84">
        <v>26</v>
      </c>
      <c r="N28" s="81">
        <f t="shared" si="0"/>
        <v>71</v>
      </c>
    </row>
    <row r="29" spans="1:14" s="62" customFormat="1" ht="12.75">
      <c r="A29" s="60">
        <v>19</v>
      </c>
      <c r="B29" s="45" t="s">
        <v>192</v>
      </c>
      <c r="C29" s="45" t="s">
        <v>331</v>
      </c>
      <c r="D29" s="61" t="s">
        <v>138</v>
      </c>
      <c r="E29" s="30">
        <v>2004</v>
      </c>
      <c r="F29" s="30" t="s">
        <v>96</v>
      </c>
      <c r="G29" s="65">
        <v>27</v>
      </c>
      <c r="H29" s="30"/>
      <c r="I29" s="30"/>
      <c r="J29" s="19"/>
      <c r="K29" s="19"/>
      <c r="L29" s="19">
        <v>18</v>
      </c>
      <c r="M29" s="84">
        <v>20</v>
      </c>
      <c r="N29" s="81">
        <f t="shared" si="0"/>
        <v>65</v>
      </c>
    </row>
    <row r="30" spans="1:14" s="62" customFormat="1" ht="12.75">
      <c r="A30" s="60">
        <v>20</v>
      </c>
      <c r="B30" s="45" t="s">
        <v>323</v>
      </c>
      <c r="C30" s="45" t="s">
        <v>166</v>
      </c>
      <c r="D30" s="45" t="s">
        <v>194</v>
      </c>
      <c r="E30" s="30">
        <v>2004</v>
      </c>
      <c r="F30" s="30" t="s">
        <v>103</v>
      </c>
      <c r="G30" s="65">
        <v>19</v>
      </c>
      <c r="H30" s="30"/>
      <c r="I30" s="30"/>
      <c r="J30" s="19">
        <v>23</v>
      </c>
      <c r="K30" s="19">
        <v>20</v>
      </c>
      <c r="L30" s="19"/>
      <c r="M30" s="84"/>
      <c r="N30" s="81">
        <f t="shared" si="0"/>
        <v>62</v>
      </c>
    </row>
    <row r="31" spans="1:14" s="62" customFormat="1" ht="12.75">
      <c r="A31" s="60">
        <v>21</v>
      </c>
      <c r="B31" s="17" t="s">
        <v>410</v>
      </c>
      <c r="C31" s="17" t="s">
        <v>16</v>
      </c>
      <c r="D31" s="17" t="s">
        <v>266</v>
      </c>
      <c r="E31" s="19">
        <v>2005</v>
      </c>
      <c r="F31" s="30" t="s">
        <v>98</v>
      </c>
      <c r="G31" s="30"/>
      <c r="H31" s="30">
        <v>28</v>
      </c>
      <c r="I31" s="30">
        <v>26</v>
      </c>
      <c r="J31" s="19"/>
      <c r="K31" s="19"/>
      <c r="L31" s="19"/>
      <c r="M31" s="84"/>
      <c r="N31" s="81">
        <f t="shared" si="0"/>
        <v>54</v>
      </c>
    </row>
    <row r="32" spans="1:14" s="62" customFormat="1" ht="12.75">
      <c r="A32" s="60">
        <v>22</v>
      </c>
      <c r="B32" s="17" t="s">
        <v>460</v>
      </c>
      <c r="C32" s="17" t="s">
        <v>4</v>
      </c>
      <c r="D32" s="17" t="s">
        <v>30</v>
      </c>
      <c r="E32" s="19">
        <v>2004</v>
      </c>
      <c r="F32" s="30" t="s">
        <v>97</v>
      </c>
      <c r="G32" s="30"/>
      <c r="H32" s="30"/>
      <c r="I32" s="30"/>
      <c r="J32" s="19"/>
      <c r="K32" s="19">
        <v>21</v>
      </c>
      <c r="L32" s="19">
        <v>21</v>
      </c>
      <c r="M32" s="84">
        <v>10</v>
      </c>
      <c r="N32" s="81">
        <f t="shared" si="0"/>
        <v>52</v>
      </c>
    </row>
    <row r="33" spans="1:14" s="62" customFormat="1" ht="12.75">
      <c r="A33" s="60">
        <v>23</v>
      </c>
      <c r="B33" s="17" t="s">
        <v>364</v>
      </c>
      <c r="C33" s="17" t="s">
        <v>26</v>
      </c>
      <c r="D33" s="17" t="s">
        <v>47</v>
      </c>
      <c r="E33" s="19">
        <v>2004</v>
      </c>
      <c r="F33" s="30" t="s">
        <v>97</v>
      </c>
      <c r="G33" s="65">
        <v>24</v>
      </c>
      <c r="H33" s="30"/>
      <c r="I33" s="30">
        <v>28</v>
      </c>
      <c r="J33" s="19"/>
      <c r="K33" s="19"/>
      <c r="L33" s="19"/>
      <c r="M33" s="84"/>
      <c r="N33" s="81">
        <f t="shared" si="0"/>
        <v>52</v>
      </c>
    </row>
    <row r="34" spans="1:14" s="62" customFormat="1" ht="12.75">
      <c r="A34" s="60">
        <v>24</v>
      </c>
      <c r="B34" s="17" t="s">
        <v>480</v>
      </c>
      <c r="C34" s="17" t="s">
        <v>26</v>
      </c>
      <c r="D34" s="17" t="s">
        <v>47</v>
      </c>
      <c r="E34" s="19">
        <v>2005</v>
      </c>
      <c r="F34" s="30" t="s">
        <v>96</v>
      </c>
      <c r="G34" s="30"/>
      <c r="H34" s="30"/>
      <c r="I34" s="30"/>
      <c r="J34" s="30"/>
      <c r="K34" s="30"/>
      <c r="L34" s="30">
        <v>25</v>
      </c>
      <c r="M34" s="90">
        <v>22</v>
      </c>
      <c r="N34" s="81">
        <f t="shared" si="0"/>
        <v>47</v>
      </c>
    </row>
    <row r="35" spans="1:14" s="62" customFormat="1" ht="12.75">
      <c r="A35" s="60">
        <v>25</v>
      </c>
      <c r="B35" s="17" t="s">
        <v>485</v>
      </c>
      <c r="C35" s="17" t="s">
        <v>4</v>
      </c>
      <c r="D35" s="17" t="s">
        <v>30</v>
      </c>
      <c r="E35" s="19">
        <v>2005</v>
      </c>
      <c r="F35" s="19" t="s">
        <v>103</v>
      </c>
      <c r="G35" s="19"/>
      <c r="H35" s="19"/>
      <c r="I35" s="19"/>
      <c r="J35" s="19"/>
      <c r="K35" s="19"/>
      <c r="L35" s="19">
        <v>14</v>
      </c>
      <c r="M35" s="84">
        <v>31</v>
      </c>
      <c r="N35" s="81">
        <f t="shared" si="0"/>
        <v>45</v>
      </c>
    </row>
    <row r="36" spans="1:14" s="62" customFormat="1" ht="12.75">
      <c r="A36" s="60">
        <v>26</v>
      </c>
      <c r="B36" s="17" t="s">
        <v>481</v>
      </c>
      <c r="C36" s="17" t="s">
        <v>15</v>
      </c>
      <c r="D36" s="17" t="s">
        <v>59</v>
      </c>
      <c r="E36" s="19">
        <v>2004</v>
      </c>
      <c r="F36" s="19" t="s">
        <v>96</v>
      </c>
      <c r="G36" s="26"/>
      <c r="H36" s="19"/>
      <c r="I36" s="19"/>
      <c r="J36" s="19"/>
      <c r="K36" s="19"/>
      <c r="L36" s="19">
        <v>24</v>
      </c>
      <c r="M36" s="84">
        <v>19</v>
      </c>
      <c r="N36" s="81">
        <f t="shared" si="0"/>
        <v>43</v>
      </c>
    </row>
    <row r="37" spans="1:14" s="62" customFormat="1" ht="12.75">
      <c r="A37" s="60">
        <v>27</v>
      </c>
      <c r="B37" s="17" t="s">
        <v>249</v>
      </c>
      <c r="C37" s="17" t="s">
        <v>18</v>
      </c>
      <c r="D37" s="17" t="s">
        <v>27</v>
      </c>
      <c r="E37" s="19">
        <v>2004</v>
      </c>
      <c r="F37" s="19" t="s">
        <v>97</v>
      </c>
      <c r="G37" s="19"/>
      <c r="H37" s="19"/>
      <c r="I37" s="19"/>
      <c r="J37" s="19">
        <v>26</v>
      </c>
      <c r="K37" s="19">
        <v>17</v>
      </c>
      <c r="L37" s="19"/>
      <c r="M37" s="84"/>
      <c r="N37" s="81">
        <f t="shared" si="0"/>
        <v>43</v>
      </c>
    </row>
    <row r="38" spans="1:14" s="62" customFormat="1" ht="12.75">
      <c r="A38" s="60">
        <v>28</v>
      </c>
      <c r="B38" s="17" t="s">
        <v>482</v>
      </c>
      <c r="C38" s="17" t="s">
        <v>205</v>
      </c>
      <c r="D38" s="17" t="s">
        <v>64</v>
      </c>
      <c r="E38" s="19">
        <v>2005</v>
      </c>
      <c r="F38" s="19" t="s">
        <v>96</v>
      </c>
      <c r="G38" s="19"/>
      <c r="H38" s="19"/>
      <c r="I38" s="19"/>
      <c r="J38" s="19"/>
      <c r="K38" s="19"/>
      <c r="L38" s="19">
        <v>23</v>
      </c>
      <c r="M38" s="84">
        <v>17</v>
      </c>
      <c r="N38" s="81">
        <f t="shared" si="0"/>
        <v>40</v>
      </c>
    </row>
    <row r="39" spans="1:14" s="62" customFormat="1" ht="12.75">
      <c r="A39" s="60">
        <v>29</v>
      </c>
      <c r="B39" s="17" t="s">
        <v>289</v>
      </c>
      <c r="C39" s="17" t="s">
        <v>15</v>
      </c>
      <c r="D39" s="17" t="s">
        <v>59</v>
      </c>
      <c r="E39" s="19">
        <v>2004</v>
      </c>
      <c r="F39" s="19" t="s">
        <v>103</v>
      </c>
      <c r="G39" s="19"/>
      <c r="H39" s="19"/>
      <c r="I39" s="19"/>
      <c r="J39" s="19"/>
      <c r="K39" s="19"/>
      <c r="L39" s="19"/>
      <c r="M39" s="129">
        <v>40</v>
      </c>
      <c r="N39" s="81">
        <f t="shared" si="0"/>
        <v>40</v>
      </c>
    </row>
    <row r="40" spans="1:14" s="62" customFormat="1" ht="12.75">
      <c r="A40" s="60">
        <v>30</v>
      </c>
      <c r="B40" s="17" t="s">
        <v>448</v>
      </c>
      <c r="C40" s="111" t="s">
        <v>336</v>
      </c>
      <c r="D40" s="17" t="s">
        <v>46</v>
      </c>
      <c r="E40" s="19">
        <v>2005</v>
      </c>
      <c r="F40" s="19" t="s">
        <v>98</v>
      </c>
      <c r="G40" s="19"/>
      <c r="H40" s="19"/>
      <c r="I40" s="19"/>
      <c r="J40" s="19">
        <v>18</v>
      </c>
      <c r="K40" s="19">
        <v>18</v>
      </c>
      <c r="L40" s="19"/>
      <c r="M40" s="84"/>
      <c r="N40" s="81">
        <f t="shared" si="0"/>
        <v>36</v>
      </c>
    </row>
    <row r="41" spans="1:14" s="62" customFormat="1" ht="12.75">
      <c r="A41" s="60">
        <v>31</v>
      </c>
      <c r="B41" s="17" t="s">
        <v>483</v>
      </c>
      <c r="C41" s="17" t="s">
        <v>4</v>
      </c>
      <c r="D41" s="17" t="s">
        <v>30</v>
      </c>
      <c r="E41" s="19">
        <v>2004</v>
      </c>
      <c r="F41" s="19" t="s">
        <v>97</v>
      </c>
      <c r="G41" s="19"/>
      <c r="H41" s="19"/>
      <c r="I41" s="19"/>
      <c r="J41" s="19"/>
      <c r="K41" s="19"/>
      <c r="L41" s="19">
        <v>22</v>
      </c>
      <c r="M41" s="84">
        <v>11</v>
      </c>
      <c r="N41" s="81">
        <f t="shared" si="0"/>
        <v>33</v>
      </c>
    </row>
    <row r="42" spans="1:14" s="62" customFormat="1" ht="12.75">
      <c r="A42" s="60">
        <v>32</v>
      </c>
      <c r="B42" s="17" t="s">
        <v>462</v>
      </c>
      <c r="C42" s="17" t="s">
        <v>270</v>
      </c>
      <c r="D42" s="17" t="s">
        <v>271</v>
      </c>
      <c r="E42" s="19">
        <v>2004</v>
      </c>
      <c r="F42" s="19" t="s">
        <v>96</v>
      </c>
      <c r="G42" s="19"/>
      <c r="H42" s="19"/>
      <c r="I42" s="19"/>
      <c r="J42" s="19"/>
      <c r="K42" s="19">
        <v>15</v>
      </c>
      <c r="L42" s="19"/>
      <c r="M42" s="84">
        <v>16</v>
      </c>
      <c r="N42" s="81">
        <f t="shared" si="0"/>
        <v>31</v>
      </c>
    </row>
    <row r="43" spans="1:14" s="62" customFormat="1" ht="12.75">
      <c r="A43" s="60">
        <v>33</v>
      </c>
      <c r="B43" s="17" t="s">
        <v>252</v>
      </c>
      <c r="C43" s="17" t="s">
        <v>18</v>
      </c>
      <c r="D43" s="17" t="s">
        <v>27</v>
      </c>
      <c r="E43" s="19">
        <v>2004</v>
      </c>
      <c r="F43" s="19" t="s">
        <v>96</v>
      </c>
      <c r="G43" s="19">
        <v>30</v>
      </c>
      <c r="H43" s="19"/>
      <c r="I43" s="19"/>
      <c r="J43" s="19"/>
      <c r="K43" s="19"/>
      <c r="L43" s="19"/>
      <c r="M43" s="84"/>
      <c r="N43" s="81">
        <f t="shared" si="0"/>
        <v>30</v>
      </c>
    </row>
    <row r="44" spans="1:14" s="62" customFormat="1" ht="12.75">
      <c r="A44" s="60">
        <v>34</v>
      </c>
      <c r="B44" s="17" t="s">
        <v>290</v>
      </c>
      <c r="C44" s="17" t="s">
        <v>26</v>
      </c>
      <c r="D44" s="17" t="s">
        <v>47</v>
      </c>
      <c r="E44" s="19">
        <v>2005</v>
      </c>
      <c r="F44" s="19" t="s">
        <v>97</v>
      </c>
      <c r="G44" s="19"/>
      <c r="H44" s="19"/>
      <c r="I44" s="19">
        <v>27</v>
      </c>
      <c r="J44" s="19"/>
      <c r="K44" s="19"/>
      <c r="L44" s="19"/>
      <c r="M44" s="84"/>
      <c r="N44" s="81">
        <f t="shared" si="0"/>
        <v>27</v>
      </c>
    </row>
    <row r="45" spans="1:14" s="62" customFormat="1" ht="12.75">
      <c r="A45" s="60">
        <v>35</v>
      </c>
      <c r="B45" s="17" t="s">
        <v>479</v>
      </c>
      <c r="C45" s="17" t="s">
        <v>26</v>
      </c>
      <c r="D45" s="17" t="s">
        <v>47</v>
      </c>
      <c r="E45" s="19">
        <v>2004</v>
      </c>
      <c r="F45" s="19" t="s">
        <v>98</v>
      </c>
      <c r="G45" s="19"/>
      <c r="H45" s="19"/>
      <c r="I45" s="19"/>
      <c r="J45" s="19"/>
      <c r="K45" s="19"/>
      <c r="L45" s="19">
        <v>27</v>
      </c>
      <c r="M45" s="84"/>
      <c r="N45" s="81">
        <f t="shared" si="0"/>
        <v>27</v>
      </c>
    </row>
    <row r="46" spans="1:14" s="62" customFormat="1" ht="12.75">
      <c r="A46" s="60">
        <v>36</v>
      </c>
      <c r="B46" s="17" t="s">
        <v>487</v>
      </c>
      <c r="C46" s="17" t="s">
        <v>166</v>
      </c>
      <c r="D46" s="17" t="s">
        <v>194</v>
      </c>
      <c r="E46" s="19">
        <v>2005</v>
      </c>
      <c r="F46" s="19" t="s">
        <v>98</v>
      </c>
      <c r="G46" s="19"/>
      <c r="H46" s="19"/>
      <c r="I46" s="19"/>
      <c r="J46" s="19"/>
      <c r="K46" s="19"/>
      <c r="L46" s="19">
        <v>11</v>
      </c>
      <c r="M46" s="84">
        <v>13</v>
      </c>
      <c r="N46" s="81">
        <f t="shared" si="0"/>
        <v>24</v>
      </c>
    </row>
    <row r="47" spans="1:14" s="62" customFormat="1" ht="12.75">
      <c r="A47" s="60">
        <v>37</v>
      </c>
      <c r="B47" s="17" t="s">
        <v>365</v>
      </c>
      <c r="C47" s="17" t="s">
        <v>166</v>
      </c>
      <c r="D47" s="17" t="s">
        <v>194</v>
      </c>
      <c r="E47" s="19">
        <v>2004</v>
      </c>
      <c r="F47" s="19" t="s">
        <v>97</v>
      </c>
      <c r="G47" s="19">
        <v>23</v>
      </c>
      <c r="H47" s="19"/>
      <c r="I47" s="19"/>
      <c r="J47" s="19"/>
      <c r="K47" s="19"/>
      <c r="L47" s="19"/>
      <c r="M47" s="84"/>
      <c r="N47" s="81">
        <f t="shared" si="0"/>
        <v>23</v>
      </c>
    </row>
    <row r="48" spans="1:14" s="62" customFormat="1" ht="12.75">
      <c r="A48" s="60">
        <v>38</v>
      </c>
      <c r="B48" s="17" t="s">
        <v>297</v>
      </c>
      <c r="C48" s="17" t="s">
        <v>205</v>
      </c>
      <c r="D48" s="17" t="s">
        <v>64</v>
      </c>
      <c r="E48" s="19">
        <v>2006</v>
      </c>
      <c r="F48" s="19" t="s">
        <v>97</v>
      </c>
      <c r="G48" s="19">
        <v>21</v>
      </c>
      <c r="H48" s="19"/>
      <c r="I48" s="19"/>
      <c r="J48" s="19"/>
      <c r="K48" s="19"/>
      <c r="L48" s="19"/>
      <c r="M48" s="84"/>
      <c r="N48" s="81">
        <f t="shared" si="0"/>
        <v>21</v>
      </c>
    </row>
    <row r="49" spans="1:14" s="62" customFormat="1" ht="12.75">
      <c r="A49" s="60">
        <v>39</v>
      </c>
      <c r="B49" s="17" t="s">
        <v>500</v>
      </c>
      <c r="C49" s="17" t="s">
        <v>55</v>
      </c>
      <c r="D49" s="59" t="s">
        <v>56</v>
      </c>
      <c r="E49" s="19">
        <v>2004</v>
      </c>
      <c r="F49" s="19" t="s">
        <v>96</v>
      </c>
      <c r="G49" s="19"/>
      <c r="H49" s="19"/>
      <c r="I49" s="19"/>
      <c r="J49" s="19"/>
      <c r="K49" s="19"/>
      <c r="L49" s="19"/>
      <c r="M49" s="84">
        <v>21</v>
      </c>
      <c r="N49" s="81">
        <f t="shared" si="0"/>
        <v>21</v>
      </c>
    </row>
    <row r="50" spans="1:14" s="62" customFormat="1" ht="12.75">
      <c r="A50" s="60">
        <v>40</v>
      </c>
      <c r="B50" s="17" t="s">
        <v>461</v>
      </c>
      <c r="C50" s="17" t="s">
        <v>166</v>
      </c>
      <c r="D50" s="17" t="s">
        <v>194</v>
      </c>
      <c r="E50" s="19">
        <v>2004</v>
      </c>
      <c r="F50" s="19" t="s">
        <v>97</v>
      </c>
      <c r="G50" s="19"/>
      <c r="H50" s="19"/>
      <c r="I50" s="19"/>
      <c r="J50" s="19"/>
      <c r="K50" s="19">
        <v>19</v>
      </c>
      <c r="L50" s="19"/>
      <c r="M50" s="84"/>
      <c r="N50" s="81">
        <f t="shared" si="0"/>
        <v>19</v>
      </c>
    </row>
    <row r="51" spans="1:14" s="62" customFormat="1" ht="12.75">
      <c r="A51" s="60">
        <v>41</v>
      </c>
      <c r="B51" s="17" t="s">
        <v>488</v>
      </c>
      <c r="C51" s="17" t="s">
        <v>26</v>
      </c>
      <c r="D51" s="17" t="s">
        <v>47</v>
      </c>
      <c r="E51" s="19">
        <v>2007</v>
      </c>
      <c r="F51" s="19" t="s">
        <v>97</v>
      </c>
      <c r="G51" s="19"/>
      <c r="H51" s="19"/>
      <c r="I51" s="19"/>
      <c r="J51" s="19"/>
      <c r="K51" s="19"/>
      <c r="L51" s="19">
        <v>9</v>
      </c>
      <c r="M51" s="84">
        <v>9</v>
      </c>
      <c r="N51" s="81">
        <f t="shared" si="0"/>
        <v>18</v>
      </c>
    </row>
    <row r="52" spans="1:14" s="62" customFormat="1" ht="12.75">
      <c r="A52" s="60">
        <v>42</v>
      </c>
      <c r="B52" s="17" t="s">
        <v>484</v>
      </c>
      <c r="C52" s="17" t="s">
        <v>4</v>
      </c>
      <c r="D52" s="17" t="s">
        <v>30</v>
      </c>
      <c r="E52" s="19">
        <v>2004</v>
      </c>
      <c r="F52" s="19" t="s">
        <v>97</v>
      </c>
      <c r="G52" s="19"/>
      <c r="H52" s="19"/>
      <c r="I52" s="19"/>
      <c r="J52" s="19"/>
      <c r="K52" s="19"/>
      <c r="L52" s="19">
        <v>17</v>
      </c>
      <c r="M52" s="84"/>
      <c r="N52" s="81">
        <f t="shared" si="0"/>
        <v>17</v>
      </c>
    </row>
    <row r="53" spans="1:14" s="62" customFormat="1" ht="12.75">
      <c r="A53" s="60">
        <v>43</v>
      </c>
      <c r="B53" s="17" t="s">
        <v>501</v>
      </c>
      <c r="C53" s="17" t="s">
        <v>55</v>
      </c>
      <c r="D53" s="59" t="s">
        <v>56</v>
      </c>
      <c r="E53" s="19">
        <v>2005</v>
      </c>
      <c r="F53" s="19" t="s">
        <v>98</v>
      </c>
      <c r="G53" s="19"/>
      <c r="H53" s="19"/>
      <c r="I53" s="19"/>
      <c r="J53" s="19"/>
      <c r="K53" s="19"/>
      <c r="L53" s="19"/>
      <c r="M53" s="84">
        <v>15</v>
      </c>
      <c r="N53" s="81">
        <f t="shared" si="0"/>
        <v>15</v>
      </c>
    </row>
    <row r="54" spans="1:14" s="62" customFormat="1" ht="13.5" thickBot="1">
      <c r="A54" s="79">
        <v>44</v>
      </c>
      <c r="B54" s="113" t="s">
        <v>486</v>
      </c>
      <c r="C54" s="113" t="s">
        <v>4</v>
      </c>
      <c r="D54" s="113" t="s">
        <v>30</v>
      </c>
      <c r="E54" s="29">
        <v>2004</v>
      </c>
      <c r="F54" s="29" t="s">
        <v>98</v>
      </c>
      <c r="G54" s="29"/>
      <c r="H54" s="29"/>
      <c r="I54" s="29"/>
      <c r="J54" s="29"/>
      <c r="K54" s="29"/>
      <c r="L54" s="29">
        <v>12</v>
      </c>
      <c r="M54" s="91"/>
      <c r="N54" s="82">
        <f t="shared" si="0"/>
        <v>12</v>
      </c>
    </row>
  </sheetData>
  <mergeCells count="12">
    <mergeCell ref="C9:C10"/>
    <mergeCell ref="J9:K9"/>
    <mergeCell ref="L9:M9"/>
    <mergeCell ref="F9:F10"/>
    <mergeCell ref="A5:N5"/>
    <mergeCell ref="N9:N10"/>
    <mergeCell ref="A9:A10"/>
    <mergeCell ref="B9:B10"/>
    <mergeCell ref="D9:D10"/>
    <mergeCell ref="E9:E10"/>
    <mergeCell ref="H9:I9"/>
    <mergeCell ref="A7:N7"/>
  </mergeCells>
  <printOptions horizontalCentered="1"/>
  <pageMargins left="0.1968503937007874" right="0.1968503937007874" top="0.2362204724409449" bottom="0.2362204724409449" header="0.1968503937007874" footer="0.196850393700787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875" style="0" customWidth="1"/>
    <col min="3" max="3" width="18.75390625" style="0" customWidth="1"/>
    <col min="4" max="4" width="15.00390625" style="6" customWidth="1"/>
    <col min="5" max="5" width="5.875" style="10" customWidth="1"/>
    <col min="6" max="6" width="4.75390625" style="10" customWidth="1"/>
    <col min="7" max="13" width="9.625" style="10" customWidth="1"/>
    <col min="14" max="14" width="6.375" style="0" customWidth="1"/>
  </cols>
  <sheetData>
    <row r="1" spans="10:14" ht="12.75"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>
      <c r="N6" s="10"/>
    </row>
    <row r="7" spans="1:14" ht="15.75">
      <c r="A7" s="157" t="s">
        <v>322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3.5" thickBot="1">
      <c r="A10" s="163"/>
      <c r="B10" s="161"/>
      <c r="C10" s="165"/>
      <c r="D10" s="161"/>
      <c r="E10" s="162"/>
      <c r="F10" s="164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2" customFormat="1" ht="12.75">
      <c r="A11" s="66">
        <v>1</v>
      </c>
      <c r="B11" s="53" t="s">
        <v>34</v>
      </c>
      <c r="C11" s="53" t="s">
        <v>9</v>
      </c>
      <c r="D11" s="54" t="s">
        <v>29</v>
      </c>
      <c r="E11" s="33">
        <v>1997</v>
      </c>
      <c r="F11" s="33" t="s">
        <v>134</v>
      </c>
      <c r="G11" s="128">
        <v>40</v>
      </c>
      <c r="H11" s="128">
        <v>40</v>
      </c>
      <c r="I11" s="128">
        <v>40</v>
      </c>
      <c r="J11" s="128">
        <v>40</v>
      </c>
      <c r="K11" s="128">
        <v>40</v>
      </c>
      <c r="L11" s="128">
        <v>40</v>
      </c>
      <c r="M11" s="133">
        <v>40</v>
      </c>
      <c r="N11" s="80">
        <f>SUM(G11:M11)-G11</f>
        <v>240</v>
      </c>
      <c r="P11" s="105"/>
      <c r="Q11" s="62" t="s">
        <v>333</v>
      </c>
    </row>
    <row r="12" spans="1:17" s="62" customFormat="1" ht="12.75">
      <c r="A12" s="60">
        <v>2</v>
      </c>
      <c r="B12" s="20" t="s">
        <v>57</v>
      </c>
      <c r="C12" s="20" t="s">
        <v>18</v>
      </c>
      <c r="D12" s="18"/>
      <c r="E12" s="19">
        <v>1975</v>
      </c>
      <c r="F12" s="26">
        <v>1</v>
      </c>
      <c r="G12" s="19"/>
      <c r="H12" s="19">
        <v>32</v>
      </c>
      <c r="I12" s="121">
        <v>37</v>
      </c>
      <c r="J12" s="19">
        <v>31</v>
      </c>
      <c r="K12" s="130">
        <v>35</v>
      </c>
      <c r="L12" s="130">
        <v>35</v>
      </c>
      <c r="M12" s="140">
        <v>35</v>
      </c>
      <c r="N12" s="81">
        <f>SUM(G12:M12)</f>
        <v>205</v>
      </c>
      <c r="P12" s="106"/>
      <c r="Q12" s="62" t="s">
        <v>334</v>
      </c>
    </row>
    <row r="13" spans="1:17" s="62" customFormat="1" ht="12.75">
      <c r="A13" s="60">
        <v>3</v>
      </c>
      <c r="B13" s="20" t="s">
        <v>358</v>
      </c>
      <c r="C13" s="20" t="s">
        <v>18</v>
      </c>
      <c r="D13" s="59" t="s">
        <v>27</v>
      </c>
      <c r="E13" s="19">
        <v>1993</v>
      </c>
      <c r="F13" s="19">
        <v>1</v>
      </c>
      <c r="G13" s="19">
        <v>29</v>
      </c>
      <c r="H13" s="130">
        <v>35</v>
      </c>
      <c r="I13" s="19">
        <v>33</v>
      </c>
      <c r="J13" s="121">
        <v>37</v>
      </c>
      <c r="K13" s="19">
        <v>29</v>
      </c>
      <c r="L13" s="19">
        <v>33</v>
      </c>
      <c r="M13" s="39"/>
      <c r="N13" s="81">
        <f>SUM(G13:M13)</f>
        <v>196</v>
      </c>
      <c r="P13" s="107"/>
      <c r="Q13" s="62" t="s">
        <v>335</v>
      </c>
    </row>
    <row r="14" spans="1:14" s="62" customFormat="1" ht="12.75">
      <c r="A14" s="60">
        <v>4</v>
      </c>
      <c r="B14" s="20" t="s">
        <v>169</v>
      </c>
      <c r="C14" s="20" t="s">
        <v>237</v>
      </c>
      <c r="D14" s="18"/>
      <c r="E14" s="26">
        <v>1989</v>
      </c>
      <c r="F14" s="26">
        <v>1</v>
      </c>
      <c r="G14" s="19"/>
      <c r="H14" s="19">
        <v>33</v>
      </c>
      <c r="I14" s="19">
        <v>31</v>
      </c>
      <c r="J14" s="19">
        <v>32</v>
      </c>
      <c r="K14" s="19">
        <v>33</v>
      </c>
      <c r="L14" s="121">
        <v>37</v>
      </c>
      <c r="M14" s="39"/>
      <c r="N14" s="81">
        <f>SUM(G14:M14)</f>
        <v>166</v>
      </c>
    </row>
    <row r="15" spans="1:14" s="62" customFormat="1" ht="12.75">
      <c r="A15" s="60">
        <v>5</v>
      </c>
      <c r="B15" s="20" t="s">
        <v>168</v>
      </c>
      <c r="C15" s="20" t="s">
        <v>237</v>
      </c>
      <c r="D15" s="18"/>
      <c r="E15" s="26">
        <v>1986</v>
      </c>
      <c r="F15" s="26">
        <v>1</v>
      </c>
      <c r="G15" s="19">
        <v>33</v>
      </c>
      <c r="H15" s="19"/>
      <c r="I15" s="19">
        <v>30</v>
      </c>
      <c r="J15" s="19">
        <v>33</v>
      </c>
      <c r="K15" s="121">
        <v>37</v>
      </c>
      <c r="L15" s="19"/>
      <c r="M15" s="39">
        <v>30</v>
      </c>
      <c r="N15" s="81">
        <f>SUM(G15:M15)</f>
        <v>163</v>
      </c>
    </row>
    <row r="16" spans="1:14" s="62" customFormat="1" ht="12.75">
      <c r="A16" s="60">
        <v>6</v>
      </c>
      <c r="B16" s="20" t="s">
        <v>274</v>
      </c>
      <c r="C16" s="20" t="s">
        <v>247</v>
      </c>
      <c r="D16" s="27"/>
      <c r="E16" s="11">
        <v>1987</v>
      </c>
      <c r="F16" s="11" t="s">
        <v>98</v>
      </c>
      <c r="G16" s="19"/>
      <c r="H16" s="19">
        <v>28</v>
      </c>
      <c r="I16" s="19"/>
      <c r="J16" s="19">
        <v>28</v>
      </c>
      <c r="K16" s="19">
        <v>31</v>
      </c>
      <c r="L16" s="19">
        <v>31</v>
      </c>
      <c r="M16" s="39">
        <v>27</v>
      </c>
      <c r="N16" s="81">
        <f>SUM(G16:M16)</f>
        <v>145</v>
      </c>
    </row>
    <row r="17" spans="1:14" s="62" customFormat="1" ht="12.75">
      <c r="A17" s="60">
        <v>7</v>
      </c>
      <c r="B17" s="20" t="s">
        <v>136</v>
      </c>
      <c r="C17" s="20" t="s">
        <v>18</v>
      </c>
      <c r="D17" s="18"/>
      <c r="E17" s="26">
        <v>1971</v>
      </c>
      <c r="F17" s="26">
        <v>1</v>
      </c>
      <c r="G17" s="19">
        <v>30</v>
      </c>
      <c r="H17" s="19"/>
      <c r="I17" s="19"/>
      <c r="J17" s="19">
        <v>29</v>
      </c>
      <c r="K17" s="19">
        <v>28</v>
      </c>
      <c r="L17" s="19">
        <v>29</v>
      </c>
      <c r="M17" s="39">
        <v>28</v>
      </c>
      <c r="N17" s="81">
        <f>SUM(G17:M17)</f>
        <v>144</v>
      </c>
    </row>
    <row r="18" spans="1:14" s="62" customFormat="1" ht="12.75">
      <c r="A18" s="60">
        <v>8</v>
      </c>
      <c r="B18" s="17" t="s">
        <v>126</v>
      </c>
      <c r="C18" s="17" t="s">
        <v>18</v>
      </c>
      <c r="D18" s="59" t="s">
        <v>27</v>
      </c>
      <c r="E18" s="19">
        <v>1997</v>
      </c>
      <c r="F18" s="19">
        <v>1</v>
      </c>
      <c r="G18" s="130">
        <v>35</v>
      </c>
      <c r="H18" s="19"/>
      <c r="I18" s="19">
        <v>32</v>
      </c>
      <c r="J18" s="19"/>
      <c r="K18" s="19"/>
      <c r="L18" s="19">
        <v>32</v>
      </c>
      <c r="M18" s="39">
        <v>33</v>
      </c>
      <c r="N18" s="81">
        <f>SUM(G18:M18)</f>
        <v>132</v>
      </c>
    </row>
    <row r="19" spans="1:14" s="62" customFormat="1" ht="12.75">
      <c r="A19" s="60">
        <v>9</v>
      </c>
      <c r="B19" s="20" t="s">
        <v>246</v>
      </c>
      <c r="C19" s="20" t="s">
        <v>16</v>
      </c>
      <c r="D19" s="18"/>
      <c r="E19" s="26">
        <v>1991</v>
      </c>
      <c r="F19" s="26">
        <v>1</v>
      </c>
      <c r="G19" s="19"/>
      <c r="H19" s="121">
        <v>37</v>
      </c>
      <c r="I19" s="19">
        <v>27</v>
      </c>
      <c r="J19" s="19">
        <v>30</v>
      </c>
      <c r="K19" s="19">
        <v>32</v>
      </c>
      <c r="L19" s="19"/>
      <c r="M19" s="39"/>
      <c r="N19" s="81">
        <f>SUM(G19:M19)</f>
        <v>126</v>
      </c>
    </row>
    <row r="20" spans="1:14" s="62" customFormat="1" ht="12.75">
      <c r="A20" s="60">
        <v>10</v>
      </c>
      <c r="B20" s="17" t="s">
        <v>135</v>
      </c>
      <c r="C20" s="17" t="s">
        <v>16</v>
      </c>
      <c r="D20" s="59"/>
      <c r="E20" s="19">
        <v>1987</v>
      </c>
      <c r="F20" s="19">
        <v>1</v>
      </c>
      <c r="G20" s="19"/>
      <c r="H20" s="19">
        <v>31</v>
      </c>
      <c r="I20" s="19">
        <v>25</v>
      </c>
      <c r="J20" s="130">
        <v>35</v>
      </c>
      <c r="K20" s="19">
        <v>30</v>
      </c>
      <c r="L20" s="19"/>
      <c r="M20" s="39"/>
      <c r="N20" s="81">
        <f>SUM(G20:M20)</f>
        <v>121</v>
      </c>
    </row>
    <row r="21" spans="1:14" s="62" customFormat="1" ht="12.75">
      <c r="A21" s="60">
        <v>11</v>
      </c>
      <c r="B21" s="20" t="s">
        <v>19</v>
      </c>
      <c r="C21" s="20" t="s">
        <v>18</v>
      </c>
      <c r="D21" s="18" t="s">
        <v>27</v>
      </c>
      <c r="E21" s="19">
        <v>1997</v>
      </c>
      <c r="F21" s="19">
        <v>1</v>
      </c>
      <c r="G21" s="19">
        <v>32</v>
      </c>
      <c r="H21" s="19"/>
      <c r="I21" s="19">
        <v>29</v>
      </c>
      <c r="J21" s="19"/>
      <c r="K21" s="19"/>
      <c r="L21" s="19"/>
      <c r="M21" s="39">
        <v>31</v>
      </c>
      <c r="N21" s="81">
        <f>SUM(G21:M21)</f>
        <v>92</v>
      </c>
    </row>
    <row r="22" spans="1:14" s="62" customFormat="1" ht="12.75">
      <c r="A22" s="60">
        <v>12</v>
      </c>
      <c r="B22" s="20" t="s">
        <v>119</v>
      </c>
      <c r="C22" s="20" t="s">
        <v>9</v>
      </c>
      <c r="D22" s="27"/>
      <c r="E22" s="11">
        <v>1969</v>
      </c>
      <c r="F22" s="11" t="s">
        <v>98</v>
      </c>
      <c r="G22" s="19">
        <v>26</v>
      </c>
      <c r="H22" s="19"/>
      <c r="I22" s="19"/>
      <c r="J22" s="19"/>
      <c r="K22" s="19"/>
      <c r="L22" s="19">
        <v>28</v>
      </c>
      <c r="M22" s="39">
        <v>29</v>
      </c>
      <c r="N22" s="81">
        <f>SUM(G22:M22)</f>
        <v>83</v>
      </c>
    </row>
    <row r="23" spans="1:14" ht="12.75">
      <c r="A23" s="60">
        <v>13</v>
      </c>
      <c r="B23" s="20" t="s">
        <v>33</v>
      </c>
      <c r="C23" s="20" t="s">
        <v>4</v>
      </c>
      <c r="D23" s="18" t="s">
        <v>30</v>
      </c>
      <c r="E23" s="19">
        <v>1996</v>
      </c>
      <c r="F23" s="26" t="s">
        <v>134</v>
      </c>
      <c r="G23" s="19"/>
      <c r="H23" s="19"/>
      <c r="I23" s="19"/>
      <c r="J23" s="19"/>
      <c r="K23" s="19"/>
      <c r="L23" s="19">
        <v>30</v>
      </c>
      <c r="M23" s="125">
        <v>37</v>
      </c>
      <c r="N23" s="81">
        <f>SUM(G23:M23)</f>
        <v>67</v>
      </c>
    </row>
    <row r="24" spans="1:14" s="62" customFormat="1" ht="12.75">
      <c r="A24" s="60">
        <v>14</v>
      </c>
      <c r="B24" s="20" t="s">
        <v>229</v>
      </c>
      <c r="C24" s="20" t="s">
        <v>44</v>
      </c>
      <c r="D24" s="27"/>
      <c r="E24" s="11">
        <v>1994</v>
      </c>
      <c r="F24" s="11">
        <v>2</v>
      </c>
      <c r="G24" s="121">
        <v>37</v>
      </c>
      <c r="H24" s="19"/>
      <c r="I24" s="19">
        <v>28</v>
      </c>
      <c r="J24" s="19"/>
      <c r="K24" s="19"/>
      <c r="L24" s="19"/>
      <c r="M24" s="39"/>
      <c r="N24" s="81">
        <f>SUM(G24:M24)</f>
        <v>65</v>
      </c>
    </row>
    <row r="25" spans="1:14" s="62" customFormat="1" ht="12.75">
      <c r="A25" s="60">
        <v>15</v>
      </c>
      <c r="B25" s="20" t="s">
        <v>357</v>
      </c>
      <c r="C25" s="20" t="s">
        <v>247</v>
      </c>
      <c r="D25" s="18"/>
      <c r="E25" s="19">
        <v>1987</v>
      </c>
      <c r="F25" s="26" t="s">
        <v>98</v>
      </c>
      <c r="G25" s="19">
        <v>31</v>
      </c>
      <c r="H25" s="19"/>
      <c r="I25" s="19">
        <v>26</v>
      </c>
      <c r="J25" s="19"/>
      <c r="K25" s="19"/>
      <c r="L25" s="19"/>
      <c r="M25" s="39"/>
      <c r="N25" s="81">
        <f>SUM(G25:M25)</f>
        <v>57</v>
      </c>
    </row>
    <row r="26" spans="1:14" s="62" customFormat="1" ht="12.75">
      <c r="A26" s="60">
        <v>16</v>
      </c>
      <c r="B26" s="20" t="s">
        <v>360</v>
      </c>
      <c r="C26" s="20" t="s">
        <v>342</v>
      </c>
      <c r="D26" s="27" t="s">
        <v>163</v>
      </c>
      <c r="E26" s="11">
        <v>1976</v>
      </c>
      <c r="F26" s="11" t="s">
        <v>98</v>
      </c>
      <c r="G26" s="19">
        <v>27</v>
      </c>
      <c r="H26" s="19">
        <v>27</v>
      </c>
      <c r="I26" s="19"/>
      <c r="J26" s="19"/>
      <c r="K26" s="19"/>
      <c r="L26" s="19"/>
      <c r="M26" s="39"/>
      <c r="N26" s="81">
        <f>SUM(G26:M26)</f>
        <v>54</v>
      </c>
    </row>
    <row r="27" spans="1:14" s="62" customFormat="1" ht="12.75">
      <c r="A27" s="60">
        <v>17</v>
      </c>
      <c r="B27" s="20" t="s">
        <v>305</v>
      </c>
      <c r="C27" s="20" t="s">
        <v>247</v>
      </c>
      <c r="D27" s="27"/>
      <c r="E27" s="11">
        <v>1984</v>
      </c>
      <c r="F27" s="11" t="s">
        <v>98</v>
      </c>
      <c r="G27" s="19">
        <v>24</v>
      </c>
      <c r="H27" s="19"/>
      <c r="I27" s="19"/>
      <c r="J27" s="19"/>
      <c r="K27" s="19"/>
      <c r="L27" s="19">
        <v>27</v>
      </c>
      <c r="M27" s="39"/>
      <c r="N27" s="81">
        <f>SUM(G27:M27)</f>
        <v>51</v>
      </c>
    </row>
    <row r="28" spans="1:14" s="62" customFormat="1" ht="12.75">
      <c r="A28" s="60">
        <v>18</v>
      </c>
      <c r="B28" s="20" t="s">
        <v>361</v>
      </c>
      <c r="C28" s="20" t="s">
        <v>247</v>
      </c>
      <c r="D28" s="27"/>
      <c r="E28" s="11">
        <v>1988</v>
      </c>
      <c r="F28" s="11" t="s">
        <v>98</v>
      </c>
      <c r="G28" s="19">
        <v>22</v>
      </c>
      <c r="H28" s="19"/>
      <c r="I28" s="19"/>
      <c r="J28" s="19"/>
      <c r="K28" s="19"/>
      <c r="L28" s="19"/>
      <c r="M28" s="39">
        <v>26</v>
      </c>
      <c r="N28" s="81">
        <f>SUM(G28:M28)</f>
        <v>48</v>
      </c>
    </row>
    <row r="29" spans="1:14" s="62" customFormat="1" ht="12.75">
      <c r="A29" s="60">
        <v>19</v>
      </c>
      <c r="B29" s="14" t="s">
        <v>137</v>
      </c>
      <c r="C29" s="14" t="s">
        <v>9</v>
      </c>
      <c r="D29" s="13" t="s">
        <v>29</v>
      </c>
      <c r="E29" s="16">
        <v>1995</v>
      </c>
      <c r="F29" s="16">
        <v>2</v>
      </c>
      <c r="G29" s="19"/>
      <c r="H29" s="19"/>
      <c r="I29" s="130">
        <v>35</v>
      </c>
      <c r="J29" s="19"/>
      <c r="K29" s="19"/>
      <c r="L29" s="19"/>
      <c r="M29" s="39"/>
      <c r="N29" s="81">
        <f>SUM(G29:M29)</f>
        <v>35</v>
      </c>
    </row>
    <row r="30" spans="1:14" ht="12.75">
      <c r="A30" s="60">
        <v>20</v>
      </c>
      <c r="B30" s="12" t="s">
        <v>499</v>
      </c>
      <c r="C30" s="12" t="s">
        <v>237</v>
      </c>
      <c r="D30" s="27"/>
      <c r="E30" s="11">
        <v>1989</v>
      </c>
      <c r="F30" s="11">
        <v>3</v>
      </c>
      <c r="G30" s="19"/>
      <c r="H30" s="19"/>
      <c r="I30" s="19"/>
      <c r="J30" s="19"/>
      <c r="K30" s="19"/>
      <c r="L30" s="19"/>
      <c r="M30" s="39">
        <v>32</v>
      </c>
      <c r="N30" s="81">
        <f>SUM(G30:M30)</f>
        <v>32</v>
      </c>
    </row>
    <row r="31" spans="1:14" ht="12.75">
      <c r="A31" s="60">
        <v>21</v>
      </c>
      <c r="B31" s="14" t="s">
        <v>191</v>
      </c>
      <c r="C31" s="14" t="s">
        <v>16</v>
      </c>
      <c r="D31" s="13" t="s">
        <v>45</v>
      </c>
      <c r="E31" s="11">
        <v>1996</v>
      </c>
      <c r="F31" s="19" t="s">
        <v>98</v>
      </c>
      <c r="G31" s="19"/>
      <c r="H31" s="19">
        <v>30</v>
      </c>
      <c r="I31" s="19"/>
      <c r="J31" s="19"/>
      <c r="K31" s="19"/>
      <c r="L31" s="19"/>
      <c r="M31" s="39"/>
      <c r="N31" s="81">
        <f>SUM(G31:M31)</f>
        <v>30</v>
      </c>
    </row>
    <row r="32" spans="1:14" s="62" customFormat="1" ht="12.75">
      <c r="A32" s="60">
        <v>22</v>
      </c>
      <c r="B32" s="20" t="s">
        <v>409</v>
      </c>
      <c r="C32" s="20" t="s">
        <v>113</v>
      </c>
      <c r="D32" s="18" t="s">
        <v>114</v>
      </c>
      <c r="E32" s="26">
        <v>1993</v>
      </c>
      <c r="F32" s="26" t="s">
        <v>98</v>
      </c>
      <c r="G32" s="19"/>
      <c r="H32" s="19">
        <v>29</v>
      </c>
      <c r="I32" s="19"/>
      <c r="J32" s="19"/>
      <c r="K32" s="19"/>
      <c r="L32" s="19"/>
      <c r="M32" s="39"/>
      <c r="N32" s="81">
        <f>SUM(G32:M32)</f>
        <v>29</v>
      </c>
    </row>
    <row r="33" spans="1:14" s="62" customFormat="1" ht="12.75">
      <c r="A33" s="60">
        <v>23</v>
      </c>
      <c r="B33" s="20" t="s">
        <v>359</v>
      </c>
      <c r="C33" s="20" t="s">
        <v>18</v>
      </c>
      <c r="D33" s="27" t="s">
        <v>27</v>
      </c>
      <c r="E33" s="11">
        <v>1993</v>
      </c>
      <c r="F33" s="11" t="s">
        <v>98</v>
      </c>
      <c r="G33" s="19">
        <v>28</v>
      </c>
      <c r="H33" s="19"/>
      <c r="I33" s="19"/>
      <c r="J33" s="19"/>
      <c r="K33" s="19"/>
      <c r="L33" s="19"/>
      <c r="M33" s="39"/>
      <c r="N33" s="81">
        <f>SUM(G33:M33)</f>
        <v>28</v>
      </c>
    </row>
    <row r="34" spans="1:14" s="62" customFormat="1" ht="13.5" thickBot="1">
      <c r="A34" s="79">
        <v>24</v>
      </c>
      <c r="B34" s="116" t="s">
        <v>444</v>
      </c>
      <c r="C34" s="116" t="s">
        <v>509</v>
      </c>
      <c r="D34" s="115"/>
      <c r="E34" s="23">
        <v>1988</v>
      </c>
      <c r="F34" s="23" t="s">
        <v>98</v>
      </c>
      <c r="G34" s="29"/>
      <c r="H34" s="29"/>
      <c r="I34" s="29"/>
      <c r="J34" s="29">
        <v>27</v>
      </c>
      <c r="K34" s="29"/>
      <c r="L34" s="29"/>
      <c r="M34" s="52"/>
      <c r="N34" s="82">
        <f>SUM(G34:M34)</f>
        <v>27</v>
      </c>
    </row>
  </sheetData>
  <mergeCells count="12">
    <mergeCell ref="F9:F10"/>
    <mergeCell ref="A5:N5"/>
    <mergeCell ref="A7:N7"/>
    <mergeCell ref="N9:N10"/>
    <mergeCell ref="H9:I9"/>
    <mergeCell ref="J9:K9"/>
    <mergeCell ref="L9:M9"/>
    <mergeCell ref="C9:C10"/>
    <mergeCell ref="D9:D10"/>
    <mergeCell ref="E9:E10"/>
    <mergeCell ref="A9:A10"/>
    <mergeCell ref="B9:B10"/>
  </mergeCells>
  <printOptions horizontalCentered="1"/>
  <pageMargins left="0.21" right="0.2" top="0.2755905511811024" bottom="0.27" header="0.1968503937007874" footer="0.2"/>
  <pageSetup horizontalDpi="600" verticalDpi="600" orientation="landscape" paperSize="9" r:id="rId1"/>
  <ignoredErrors>
    <ignoredError sqref="N12:N3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20.125" style="0" customWidth="1"/>
    <col min="3" max="3" width="18.125" style="6" customWidth="1"/>
    <col min="4" max="10" width="9.625" style="0" customWidth="1"/>
    <col min="11" max="11" width="10.00390625" style="0" customWidth="1"/>
  </cols>
  <sheetData>
    <row r="1" spans="1:13" ht="12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4"/>
      <c r="M1" s="34"/>
    </row>
    <row r="2" spans="1:2" ht="12.75">
      <c r="A2" s="1"/>
      <c r="B2" s="2"/>
    </row>
    <row r="3" spans="1:11" ht="15.75">
      <c r="A3" s="157" t="s">
        <v>63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3" ht="13.5" thickBot="1">
      <c r="A4" s="1"/>
      <c r="B4" s="2"/>
      <c r="C4" s="7"/>
    </row>
    <row r="5" spans="1:11" ht="25.5" customHeight="1">
      <c r="A5" s="150" t="s">
        <v>22</v>
      </c>
      <c r="B5" s="152" t="s">
        <v>0</v>
      </c>
      <c r="C5" s="152" t="s">
        <v>94</v>
      </c>
      <c r="D5" s="42" t="s">
        <v>86</v>
      </c>
      <c r="E5" s="156" t="s">
        <v>88</v>
      </c>
      <c r="F5" s="156"/>
      <c r="G5" s="143" t="s">
        <v>95</v>
      </c>
      <c r="H5" s="156"/>
      <c r="I5" s="143" t="s">
        <v>91</v>
      </c>
      <c r="J5" s="144"/>
      <c r="K5" s="148" t="s">
        <v>1</v>
      </c>
    </row>
    <row r="6" spans="1:11" s="10" customFormat="1" ht="12.75" customHeight="1" thickBot="1">
      <c r="A6" s="151"/>
      <c r="B6" s="153"/>
      <c r="C6" s="158"/>
      <c r="D6" s="31" t="s">
        <v>87</v>
      </c>
      <c r="E6" s="31" t="s">
        <v>220</v>
      </c>
      <c r="F6" s="31" t="s">
        <v>89</v>
      </c>
      <c r="G6" s="31" t="s">
        <v>6</v>
      </c>
      <c r="H6" s="31" t="s">
        <v>89</v>
      </c>
      <c r="I6" s="31" t="s">
        <v>87</v>
      </c>
      <c r="J6" s="38" t="s">
        <v>6</v>
      </c>
      <c r="K6" s="149"/>
    </row>
    <row r="7" spans="1:11" ht="12.75">
      <c r="A7" s="32">
        <v>1</v>
      </c>
      <c r="B7" s="55" t="s">
        <v>35</v>
      </c>
      <c r="C7" s="54" t="s">
        <v>69</v>
      </c>
      <c r="D7" s="28">
        <v>141</v>
      </c>
      <c r="E7" s="28">
        <v>211</v>
      </c>
      <c r="F7" s="28">
        <v>182</v>
      </c>
      <c r="G7" s="28">
        <v>263</v>
      </c>
      <c r="H7" s="28">
        <v>299</v>
      </c>
      <c r="I7" s="28">
        <v>283</v>
      </c>
      <c r="J7" s="28">
        <v>310</v>
      </c>
      <c r="K7" s="46">
        <f aca="true" t="shared" si="0" ref="K7:K22">SUM(D7:J7)</f>
        <v>1689</v>
      </c>
    </row>
    <row r="8" spans="1:11" ht="12.75">
      <c r="A8" s="21">
        <v>2</v>
      </c>
      <c r="B8" s="12" t="s">
        <v>166</v>
      </c>
      <c r="C8" s="27" t="s">
        <v>194</v>
      </c>
      <c r="D8" s="19">
        <v>160</v>
      </c>
      <c r="E8" s="11">
        <v>96</v>
      </c>
      <c r="F8" s="11">
        <v>202</v>
      </c>
      <c r="G8" s="11">
        <v>144</v>
      </c>
      <c r="H8" s="11">
        <v>148</v>
      </c>
      <c r="I8" s="11">
        <v>200</v>
      </c>
      <c r="J8" s="11">
        <v>105</v>
      </c>
      <c r="K8" s="41">
        <f t="shared" si="0"/>
        <v>1055</v>
      </c>
    </row>
    <row r="9" spans="1:11" ht="12.75">
      <c r="A9" s="21">
        <v>3</v>
      </c>
      <c r="B9" s="20" t="s">
        <v>26</v>
      </c>
      <c r="C9" s="18" t="s">
        <v>47</v>
      </c>
      <c r="D9" s="19">
        <v>136</v>
      </c>
      <c r="E9" s="11">
        <v>140</v>
      </c>
      <c r="F9" s="11">
        <v>152</v>
      </c>
      <c r="G9" s="11">
        <v>119</v>
      </c>
      <c r="H9" s="11">
        <v>121</v>
      </c>
      <c r="I9" s="11">
        <v>164</v>
      </c>
      <c r="J9" s="11">
        <v>156</v>
      </c>
      <c r="K9" s="41">
        <f t="shared" si="0"/>
        <v>988</v>
      </c>
    </row>
    <row r="10" spans="1:11" ht="12.75">
      <c r="A10" s="21">
        <v>4</v>
      </c>
      <c r="B10" s="14" t="s">
        <v>9</v>
      </c>
      <c r="C10" s="13" t="s">
        <v>29</v>
      </c>
      <c r="D10" s="11">
        <v>122</v>
      </c>
      <c r="E10" s="11">
        <v>108</v>
      </c>
      <c r="F10" s="11">
        <v>64</v>
      </c>
      <c r="G10" s="11">
        <v>153</v>
      </c>
      <c r="H10" s="11">
        <v>153</v>
      </c>
      <c r="I10" s="11">
        <v>172</v>
      </c>
      <c r="J10" s="11">
        <v>165</v>
      </c>
      <c r="K10" s="41">
        <f t="shared" si="0"/>
        <v>937</v>
      </c>
    </row>
    <row r="11" spans="1:11" ht="12.75">
      <c r="A11" s="21">
        <v>5</v>
      </c>
      <c r="B11" s="14" t="s">
        <v>4</v>
      </c>
      <c r="C11" s="13" t="s">
        <v>30</v>
      </c>
      <c r="D11" s="11">
        <v>51</v>
      </c>
      <c r="E11" s="11">
        <v>55</v>
      </c>
      <c r="F11" s="11">
        <v>57</v>
      </c>
      <c r="G11" s="11">
        <v>125</v>
      </c>
      <c r="H11" s="11">
        <v>188</v>
      </c>
      <c r="I11" s="11">
        <v>229</v>
      </c>
      <c r="J11" s="11">
        <v>168</v>
      </c>
      <c r="K11" s="41">
        <f t="shared" si="0"/>
        <v>873</v>
      </c>
    </row>
    <row r="12" spans="1:11" ht="12.75">
      <c r="A12" s="21">
        <v>6</v>
      </c>
      <c r="B12" s="14" t="s">
        <v>331</v>
      </c>
      <c r="C12" s="13" t="s">
        <v>138</v>
      </c>
      <c r="D12" s="11">
        <v>64</v>
      </c>
      <c r="E12" s="11">
        <v>29</v>
      </c>
      <c r="F12" s="11">
        <v>32</v>
      </c>
      <c r="G12" s="11">
        <v>33</v>
      </c>
      <c r="H12" s="11">
        <v>26</v>
      </c>
      <c r="I12" s="11">
        <v>58</v>
      </c>
      <c r="J12" s="11">
        <v>48</v>
      </c>
      <c r="K12" s="41">
        <f t="shared" si="0"/>
        <v>290</v>
      </c>
    </row>
    <row r="13" spans="1:11" ht="12.75">
      <c r="A13" s="21">
        <v>7</v>
      </c>
      <c r="B13" s="14" t="s">
        <v>18</v>
      </c>
      <c r="C13" s="13" t="s">
        <v>27</v>
      </c>
      <c r="D13" s="11">
        <v>67</v>
      </c>
      <c r="E13" s="11"/>
      <c r="F13" s="11"/>
      <c r="G13" s="11">
        <v>56</v>
      </c>
      <c r="H13" s="11">
        <v>33</v>
      </c>
      <c r="I13" s="11">
        <v>49</v>
      </c>
      <c r="J13" s="11">
        <v>41</v>
      </c>
      <c r="K13" s="41">
        <f t="shared" si="0"/>
        <v>246</v>
      </c>
    </row>
    <row r="14" spans="1:11" ht="12.75">
      <c r="A14" s="21">
        <v>8</v>
      </c>
      <c r="B14" s="14" t="s">
        <v>205</v>
      </c>
      <c r="C14" s="13" t="s">
        <v>64</v>
      </c>
      <c r="D14" s="19">
        <v>21</v>
      </c>
      <c r="E14" s="11"/>
      <c r="F14" s="11"/>
      <c r="G14" s="11">
        <v>29</v>
      </c>
      <c r="H14" s="11">
        <v>28</v>
      </c>
      <c r="I14" s="11">
        <v>36</v>
      </c>
      <c r="J14" s="11">
        <v>42</v>
      </c>
      <c r="K14" s="41">
        <f t="shared" si="0"/>
        <v>156</v>
      </c>
    </row>
    <row r="15" spans="1:11" ht="12.75">
      <c r="A15" s="21">
        <v>9</v>
      </c>
      <c r="B15" s="12" t="s">
        <v>74</v>
      </c>
      <c r="C15" s="27" t="s">
        <v>84</v>
      </c>
      <c r="D15" s="19">
        <v>53</v>
      </c>
      <c r="E15" s="11"/>
      <c r="F15" s="11">
        <v>25</v>
      </c>
      <c r="G15" s="11">
        <v>21</v>
      </c>
      <c r="H15" s="11">
        <v>30</v>
      </c>
      <c r="I15" s="11"/>
      <c r="J15" s="11"/>
      <c r="K15" s="41">
        <f t="shared" si="0"/>
        <v>129</v>
      </c>
    </row>
    <row r="16" spans="1:11" ht="12.75">
      <c r="A16" s="21">
        <v>10</v>
      </c>
      <c r="B16" s="12" t="s">
        <v>237</v>
      </c>
      <c r="C16" s="27"/>
      <c r="D16" s="11">
        <v>25</v>
      </c>
      <c r="E16" s="11"/>
      <c r="F16" s="11"/>
      <c r="G16" s="11">
        <v>22</v>
      </c>
      <c r="H16" s="11">
        <v>29</v>
      </c>
      <c r="I16" s="11"/>
      <c r="J16" s="11">
        <v>24</v>
      </c>
      <c r="K16" s="41">
        <f t="shared" si="0"/>
        <v>100</v>
      </c>
    </row>
    <row r="17" spans="1:11" ht="12.75">
      <c r="A17" s="21">
        <v>11</v>
      </c>
      <c r="B17" s="14" t="s">
        <v>140</v>
      </c>
      <c r="C17" s="13" t="s">
        <v>142</v>
      </c>
      <c r="D17" s="11"/>
      <c r="E17" s="19">
        <v>32</v>
      </c>
      <c r="F17" s="11">
        <v>30</v>
      </c>
      <c r="G17" s="11"/>
      <c r="H17" s="11"/>
      <c r="I17" s="11">
        <v>17</v>
      </c>
      <c r="J17" s="11">
        <v>20</v>
      </c>
      <c r="K17" s="41">
        <f t="shared" si="0"/>
        <v>99</v>
      </c>
    </row>
    <row r="18" spans="1:11" ht="12.75">
      <c r="A18" s="21">
        <v>12</v>
      </c>
      <c r="B18" s="12" t="s">
        <v>15</v>
      </c>
      <c r="C18" s="27" t="s">
        <v>59</v>
      </c>
      <c r="D18" s="11"/>
      <c r="E18" s="11"/>
      <c r="F18" s="11"/>
      <c r="G18" s="11"/>
      <c r="H18" s="11"/>
      <c r="I18" s="11">
        <v>24</v>
      </c>
      <c r="J18" s="11">
        <v>59</v>
      </c>
      <c r="K18" s="41">
        <f t="shared" si="0"/>
        <v>83</v>
      </c>
    </row>
    <row r="19" spans="1:11" ht="12.75">
      <c r="A19" s="21">
        <v>13</v>
      </c>
      <c r="B19" s="17" t="s">
        <v>16</v>
      </c>
      <c r="C19" s="18" t="s">
        <v>266</v>
      </c>
      <c r="D19" s="19"/>
      <c r="E19" s="11">
        <v>52</v>
      </c>
      <c r="F19" s="11">
        <v>26</v>
      </c>
      <c r="G19" s="11"/>
      <c r="H19" s="11"/>
      <c r="I19" s="11"/>
      <c r="J19" s="11"/>
      <c r="K19" s="41">
        <f t="shared" si="0"/>
        <v>78</v>
      </c>
    </row>
    <row r="20" spans="1:11" ht="12.75">
      <c r="A20" s="21">
        <v>14</v>
      </c>
      <c r="B20" s="17" t="s">
        <v>55</v>
      </c>
      <c r="C20" s="27" t="s">
        <v>56</v>
      </c>
      <c r="D20" s="19"/>
      <c r="E20" s="11"/>
      <c r="F20" s="11"/>
      <c r="G20" s="11"/>
      <c r="H20" s="11"/>
      <c r="I20" s="11"/>
      <c r="J20" s="11">
        <v>36</v>
      </c>
      <c r="K20" s="41">
        <f t="shared" si="0"/>
        <v>36</v>
      </c>
    </row>
    <row r="21" spans="1:11" ht="12.75">
      <c r="A21" s="21">
        <v>15</v>
      </c>
      <c r="B21" s="12" t="s">
        <v>336</v>
      </c>
      <c r="C21" s="27" t="s">
        <v>46</v>
      </c>
      <c r="D21" s="19"/>
      <c r="E21" s="11"/>
      <c r="F21" s="11"/>
      <c r="G21" s="11">
        <v>18</v>
      </c>
      <c r="H21" s="11">
        <v>18</v>
      </c>
      <c r="I21" s="11"/>
      <c r="J21" s="11"/>
      <c r="K21" s="41">
        <f t="shared" si="0"/>
        <v>36</v>
      </c>
    </row>
    <row r="22" spans="1:11" ht="13.5" thickBot="1">
      <c r="A22" s="22">
        <v>16</v>
      </c>
      <c r="B22" s="113" t="s">
        <v>508</v>
      </c>
      <c r="C22" s="120" t="s">
        <v>271</v>
      </c>
      <c r="D22" s="29"/>
      <c r="E22" s="23"/>
      <c r="F22" s="23"/>
      <c r="G22" s="23"/>
      <c r="H22" s="23">
        <v>15</v>
      </c>
      <c r="I22" s="23"/>
      <c r="J22" s="23">
        <v>16</v>
      </c>
      <c r="K22" s="49">
        <f t="shared" si="0"/>
        <v>31</v>
      </c>
    </row>
    <row r="24" spans="1:3" ht="12.75">
      <c r="A24" s="3"/>
      <c r="B24" s="4"/>
      <c r="C24" s="8"/>
    </row>
    <row r="25" spans="1:3" ht="12.75">
      <c r="A25" s="3"/>
      <c r="B25" s="4"/>
      <c r="C25" s="8"/>
    </row>
    <row r="26" spans="1:3" ht="12.75">
      <c r="A26" s="3"/>
      <c r="B26" s="4"/>
      <c r="C26" s="8"/>
    </row>
    <row r="27" spans="1:3" ht="12.75">
      <c r="A27" s="3"/>
      <c r="B27" s="4"/>
      <c r="C27" s="8"/>
    </row>
    <row r="28" spans="1:3" ht="12.75">
      <c r="A28" s="3"/>
      <c r="B28" s="4"/>
      <c r="C28" s="8"/>
    </row>
    <row r="29" spans="1:3" ht="12.75">
      <c r="A29" s="3"/>
      <c r="B29" s="4"/>
      <c r="C29" s="8"/>
    </row>
    <row r="30" spans="1:3" ht="12.75">
      <c r="A30" s="3"/>
      <c r="B30" s="4"/>
      <c r="C30" s="8"/>
    </row>
    <row r="31" spans="1:3" ht="12.75">
      <c r="A31" s="3"/>
      <c r="B31" s="4"/>
      <c r="C31" s="8"/>
    </row>
    <row r="32" spans="1:3" ht="12.75">
      <c r="A32" s="3"/>
      <c r="B32" s="4"/>
      <c r="C32" s="8"/>
    </row>
    <row r="33" spans="1:3" ht="12.75">
      <c r="A33" s="3"/>
      <c r="B33" s="4"/>
      <c r="C33" s="8"/>
    </row>
    <row r="34" spans="1:3" ht="12.75">
      <c r="A34" s="3"/>
      <c r="B34" s="4"/>
      <c r="C34" s="8"/>
    </row>
    <row r="35" spans="1:3" ht="12.75">
      <c r="A35" s="3"/>
      <c r="B35" s="4"/>
      <c r="C35" s="8"/>
    </row>
    <row r="36" spans="1:3" ht="12.75">
      <c r="A36" s="3"/>
      <c r="B36" s="4"/>
      <c r="C36" s="8"/>
    </row>
    <row r="37" spans="1:3" ht="12.75">
      <c r="A37" s="3"/>
      <c r="B37" s="4"/>
      <c r="C37" s="8"/>
    </row>
    <row r="38" spans="1:3" ht="12.75">
      <c r="A38" s="3"/>
      <c r="B38" s="4"/>
      <c r="C38" s="8"/>
    </row>
    <row r="39" spans="1:3" ht="12.75">
      <c r="A39" s="3"/>
      <c r="B39" s="4"/>
      <c r="C39" s="8"/>
    </row>
    <row r="40" spans="1:3" ht="12.75">
      <c r="A40" s="3"/>
      <c r="B40" s="4"/>
      <c r="C40" s="8"/>
    </row>
    <row r="41" spans="1:3" ht="12.75">
      <c r="A41" s="3"/>
      <c r="B41" s="4"/>
      <c r="C41" s="8"/>
    </row>
    <row r="42" spans="1:3" ht="12.75">
      <c r="A42" s="3"/>
      <c r="B42" s="4"/>
      <c r="C42" s="8"/>
    </row>
    <row r="43" spans="1:3" ht="12.75">
      <c r="A43" s="3"/>
      <c r="B43" s="4"/>
      <c r="C43" s="8"/>
    </row>
    <row r="44" spans="1:3" ht="12.75">
      <c r="A44" s="3"/>
      <c r="B44" s="4"/>
      <c r="C44" s="8"/>
    </row>
    <row r="45" spans="1:3" ht="12.75">
      <c r="A45" s="3"/>
      <c r="B45" s="4"/>
      <c r="C45" s="8"/>
    </row>
    <row r="46" spans="1:3" ht="12.75">
      <c r="A46" s="3"/>
      <c r="B46" s="4"/>
      <c r="C46" s="8"/>
    </row>
    <row r="47" spans="1:3" ht="12.75">
      <c r="A47" s="3"/>
      <c r="B47" s="4"/>
      <c r="C47" s="8"/>
    </row>
    <row r="48" spans="1:3" ht="12.75">
      <c r="A48" s="3"/>
      <c r="B48" s="4"/>
      <c r="C48" s="8"/>
    </row>
    <row r="49" spans="1:3" ht="12.75">
      <c r="A49" s="3"/>
      <c r="B49" s="4"/>
      <c r="C49" s="8"/>
    </row>
    <row r="50" spans="1:3" ht="12.75">
      <c r="A50" s="3"/>
      <c r="B50" s="4"/>
      <c r="C50" s="8"/>
    </row>
    <row r="51" spans="1:3" ht="12.75">
      <c r="A51" s="3"/>
      <c r="B51" s="4"/>
      <c r="C51" s="8"/>
    </row>
    <row r="52" spans="1:3" ht="12.75">
      <c r="A52" s="3"/>
      <c r="B52" s="4"/>
      <c r="C52" s="8"/>
    </row>
    <row r="53" spans="1:3" ht="12.75">
      <c r="A53" s="3"/>
      <c r="B53" s="4"/>
      <c r="C53" s="8"/>
    </row>
    <row r="54" spans="1:3" ht="12.75">
      <c r="A54" s="3"/>
      <c r="B54" s="4"/>
      <c r="C54" s="8"/>
    </row>
    <row r="55" spans="1:3" ht="12.75">
      <c r="A55" s="3"/>
      <c r="B55" s="4"/>
      <c r="C55" s="8"/>
    </row>
    <row r="56" spans="1:3" ht="12.75">
      <c r="A56" s="3"/>
      <c r="B56" s="4"/>
      <c r="C56" s="8"/>
    </row>
    <row r="57" spans="1:3" ht="12.75">
      <c r="A57" s="3"/>
      <c r="B57" s="5"/>
      <c r="C57" s="9"/>
    </row>
  </sheetData>
  <mergeCells count="9">
    <mergeCell ref="A1:K1"/>
    <mergeCell ref="K5:K6"/>
    <mergeCell ref="I5:J5"/>
    <mergeCell ref="A3:K3"/>
    <mergeCell ref="E5:F5"/>
    <mergeCell ref="G5:H5"/>
    <mergeCell ref="B5:B6"/>
    <mergeCell ref="C5:C6"/>
    <mergeCell ref="A5:A6"/>
  </mergeCells>
  <printOptions horizontalCentered="1"/>
  <pageMargins left="0.4330708661417323" right="0.3937007874015748" top="0.5905511811023623" bottom="0.31496062992125984" header="0.1968503937007874" footer="0.236220472440944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625" style="0" customWidth="1"/>
    <col min="3" max="3" width="18.125" style="6" customWidth="1"/>
    <col min="4" max="4" width="9.625" style="10" customWidth="1"/>
    <col min="5" max="10" width="9.625" style="0" customWidth="1"/>
    <col min="11" max="11" width="9.25390625" style="0" customWidth="1"/>
  </cols>
  <sheetData>
    <row r="1" spans="1:13" ht="12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4"/>
      <c r="M1" s="34"/>
    </row>
    <row r="2" spans="1:5" ht="12.75">
      <c r="A2" s="1"/>
      <c r="B2" s="2"/>
      <c r="E2" s="6"/>
    </row>
    <row r="3" spans="1:11" ht="15.75">
      <c r="A3" s="157" t="s">
        <v>65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6" ht="16.5" thickBot="1">
      <c r="A4" s="40"/>
      <c r="B4" s="40"/>
      <c r="C4" s="40"/>
      <c r="D4" s="40"/>
      <c r="E4" s="40"/>
      <c r="F4" s="40"/>
    </row>
    <row r="5" spans="1:11" ht="25.5" customHeight="1">
      <c r="A5" s="150" t="s">
        <v>22</v>
      </c>
      <c r="B5" s="152" t="s">
        <v>0</v>
      </c>
      <c r="C5" s="152" t="s">
        <v>94</v>
      </c>
      <c r="D5" s="42" t="s">
        <v>86</v>
      </c>
      <c r="E5" s="156" t="s">
        <v>88</v>
      </c>
      <c r="F5" s="156"/>
      <c r="G5" s="143" t="s">
        <v>95</v>
      </c>
      <c r="H5" s="156"/>
      <c r="I5" s="143" t="s">
        <v>91</v>
      </c>
      <c r="J5" s="144"/>
      <c r="K5" s="148" t="s">
        <v>1</v>
      </c>
    </row>
    <row r="6" spans="1:11" ht="12.75" customHeight="1" thickBot="1">
      <c r="A6" s="151"/>
      <c r="B6" s="153"/>
      <c r="C6" s="158"/>
      <c r="D6" s="31" t="s">
        <v>87</v>
      </c>
      <c r="E6" s="31" t="s">
        <v>220</v>
      </c>
      <c r="F6" s="31" t="s">
        <v>89</v>
      </c>
      <c r="G6" s="31" t="s">
        <v>6</v>
      </c>
      <c r="H6" s="31" t="s">
        <v>89</v>
      </c>
      <c r="I6" s="31" t="s">
        <v>87</v>
      </c>
      <c r="J6" s="38" t="s">
        <v>6</v>
      </c>
      <c r="K6" s="149"/>
    </row>
    <row r="7" spans="1:11" ht="12.75">
      <c r="A7" s="32">
        <v>1</v>
      </c>
      <c r="B7" s="53" t="s">
        <v>35</v>
      </c>
      <c r="C7" s="54" t="s">
        <v>69</v>
      </c>
      <c r="D7" s="108">
        <v>163</v>
      </c>
      <c r="E7" s="28">
        <v>118</v>
      </c>
      <c r="F7" s="28">
        <v>125</v>
      </c>
      <c r="G7" s="28">
        <v>197</v>
      </c>
      <c r="H7" s="28">
        <v>167</v>
      </c>
      <c r="I7" s="28">
        <v>161</v>
      </c>
      <c r="J7" s="85">
        <v>256</v>
      </c>
      <c r="K7" s="98">
        <f aca="true" t="shared" si="0" ref="K7:K28">SUM(D7:J7)</f>
        <v>1187</v>
      </c>
    </row>
    <row r="8" spans="1:11" ht="12.75">
      <c r="A8" s="94">
        <v>2</v>
      </c>
      <c r="B8" s="95" t="s">
        <v>205</v>
      </c>
      <c r="C8" s="96" t="s">
        <v>64</v>
      </c>
      <c r="D8" s="100">
        <v>181</v>
      </c>
      <c r="E8" s="100">
        <v>169</v>
      </c>
      <c r="F8" s="100">
        <v>137</v>
      </c>
      <c r="G8" s="97">
        <v>170</v>
      </c>
      <c r="H8" s="97">
        <v>164</v>
      </c>
      <c r="I8" s="97">
        <v>141</v>
      </c>
      <c r="J8" s="99">
        <v>132</v>
      </c>
      <c r="K8" s="25">
        <f t="shared" si="0"/>
        <v>1094</v>
      </c>
    </row>
    <row r="9" spans="1:11" ht="12.75">
      <c r="A9" s="21">
        <v>3</v>
      </c>
      <c r="B9" s="12" t="s">
        <v>342</v>
      </c>
      <c r="C9" s="27" t="s">
        <v>163</v>
      </c>
      <c r="D9" s="19">
        <v>200</v>
      </c>
      <c r="E9" s="11">
        <v>132</v>
      </c>
      <c r="F9" s="11">
        <v>89</v>
      </c>
      <c r="G9" s="11">
        <v>182</v>
      </c>
      <c r="H9" s="11">
        <v>199</v>
      </c>
      <c r="I9" s="11">
        <v>133</v>
      </c>
      <c r="J9" s="86">
        <v>140</v>
      </c>
      <c r="K9" s="41">
        <f t="shared" si="0"/>
        <v>1075</v>
      </c>
    </row>
    <row r="10" spans="1:11" ht="12.75">
      <c r="A10" s="94">
        <v>4</v>
      </c>
      <c r="B10" s="14" t="s">
        <v>4</v>
      </c>
      <c r="C10" s="13" t="s">
        <v>30</v>
      </c>
      <c r="D10" s="11">
        <v>109</v>
      </c>
      <c r="E10" s="19">
        <v>100</v>
      </c>
      <c r="F10" s="19">
        <v>136</v>
      </c>
      <c r="G10" s="11">
        <v>123</v>
      </c>
      <c r="H10" s="11">
        <v>140</v>
      </c>
      <c r="I10" s="11">
        <v>202</v>
      </c>
      <c r="J10" s="86">
        <v>199</v>
      </c>
      <c r="K10" s="41">
        <f t="shared" si="0"/>
        <v>1009</v>
      </c>
    </row>
    <row r="11" spans="1:11" ht="12.75">
      <c r="A11" s="21">
        <v>5</v>
      </c>
      <c r="B11" s="14" t="s">
        <v>74</v>
      </c>
      <c r="C11" s="13" t="s">
        <v>84</v>
      </c>
      <c r="D11" s="11">
        <v>122</v>
      </c>
      <c r="E11" s="11"/>
      <c r="F11" s="11">
        <v>204</v>
      </c>
      <c r="G11" s="11">
        <v>75</v>
      </c>
      <c r="H11" s="11">
        <v>79</v>
      </c>
      <c r="I11" s="11">
        <v>186</v>
      </c>
      <c r="J11" s="86">
        <v>112</v>
      </c>
      <c r="K11" s="41">
        <f t="shared" si="0"/>
        <v>778</v>
      </c>
    </row>
    <row r="12" spans="1:11" ht="12.75">
      <c r="A12" s="94">
        <v>6</v>
      </c>
      <c r="B12" s="14" t="s">
        <v>5</v>
      </c>
      <c r="C12" s="13" t="s">
        <v>25</v>
      </c>
      <c r="D12" s="19"/>
      <c r="E12" s="19">
        <v>72</v>
      </c>
      <c r="F12" s="19">
        <v>124</v>
      </c>
      <c r="G12" s="11">
        <v>107</v>
      </c>
      <c r="H12" s="11">
        <v>106</v>
      </c>
      <c r="I12" s="11">
        <v>159</v>
      </c>
      <c r="J12" s="86">
        <v>107</v>
      </c>
      <c r="K12" s="41">
        <f t="shared" si="0"/>
        <v>675</v>
      </c>
    </row>
    <row r="13" spans="1:11" ht="12.75">
      <c r="A13" s="21">
        <v>7</v>
      </c>
      <c r="B13" s="20" t="s">
        <v>26</v>
      </c>
      <c r="C13" s="18" t="s">
        <v>47</v>
      </c>
      <c r="D13" s="11">
        <v>65</v>
      </c>
      <c r="E13" s="19">
        <v>69</v>
      </c>
      <c r="F13" s="19">
        <v>82</v>
      </c>
      <c r="G13" s="11">
        <v>59</v>
      </c>
      <c r="H13" s="11">
        <v>28</v>
      </c>
      <c r="I13" s="11">
        <v>51</v>
      </c>
      <c r="J13" s="86">
        <v>63</v>
      </c>
      <c r="K13" s="41">
        <f t="shared" si="0"/>
        <v>417</v>
      </c>
    </row>
    <row r="14" spans="1:11" ht="12.75">
      <c r="A14" s="94">
        <v>8</v>
      </c>
      <c r="B14" s="20" t="s">
        <v>166</v>
      </c>
      <c r="C14" s="18" t="s">
        <v>194</v>
      </c>
      <c r="D14" s="11">
        <v>73</v>
      </c>
      <c r="E14" s="11">
        <v>78</v>
      </c>
      <c r="F14" s="11">
        <v>54</v>
      </c>
      <c r="G14" s="11">
        <v>14</v>
      </c>
      <c r="H14" s="11">
        <v>29</v>
      </c>
      <c r="I14" s="11">
        <v>39</v>
      </c>
      <c r="J14" s="86">
        <v>54</v>
      </c>
      <c r="K14" s="41">
        <f t="shared" si="0"/>
        <v>341</v>
      </c>
    </row>
    <row r="15" spans="1:11" ht="12.75">
      <c r="A15" s="21">
        <v>9</v>
      </c>
      <c r="B15" s="14" t="s">
        <v>331</v>
      </c>
      <c r="C15" s="13" t="s">
        <v>138</v>
      </c>
      <c r="D15" s="19">
        <v>34</v>
      </c>
      <c r="E15" s="11">
        <v>91</v>
      </c>
      <c r="F15" s="11">
        <v>66</v>
      </c>
      <c r="G15" s="11">
        <v>35</v>
      </c>
      <c r="H15" s="11">
        <v>57</v>
      </c>
      <c r="I15" s="11">
        <v>25</v>
      </c>
      <c r="J15" s="86">
        <v>26</v>
      </c>
      <c r="K15" s="41">
        <f t="shared" si="0"/>
        <v>334</v>
      </c>
    </row>
    <row r="16" spans="1:11" ht="12.75">
      <c r="A16" s="94">
        <v>10</v>
      </c>
      <c r="B16" s="14" t="s">
        <v>55</v>
      </c>
      <c r="C16" s="13" t="s">
        <v>56</v>
      </c>
      <c r="D16" s="11">
        <v>94</v>
      </c>
      <c r="E16" s="11">
        <v>139</v>
      </c>
      <c r="F16" s="11"/>
      <c r="G16" s="11"/>
      <c r="H16" s="11">
        <v>36</v>
      </c>
      <c r="I16" s="11"/>
      <c r="J16" s="86">
        <v>48</v>
      </c>
      <c r="K16" s="41">
        <f t="shared" si="0"/>
        <v>317</v>
      </c>
    </row>
    <row r="17" spans="1:11" ht="12.75">
      <c r="A17" s="21">
        <v>11</v>
      </c>
      <c r="B17" s="14" t="s">
        <v>18</v>
      </c>
      <c r="C17" s="13" t="s">
        <v>27</v>
      </c>
      <c r="D17" s="11">
        <v>52</v>
      </c>
      <c r="E17" s="11">
        <v>17</v>
      </c>
      <c r="F17" s="11">
        <v>83</v>
      </c>
      <c r="G17" s="11">
        <v>20</v>
      </c>
      <c r="H17" s="11">
        <v>24</v>
      </c>
      <c r="I17" s="11">
        <v>84</v>
      </c>
      <c r="J17" s="86">
        <v>26</v>
      </c>
      <c r="K17" s="41">
        <f t="shared" si="0"/>
        <v>306</v>
      </c>
    </row>
    <row r="18" spans="1:11" ht="12.75">
      <c r="A18" s="94">
        <v>12</v>
      </c>
      <c r="B18" s="20" t="s">
        <v>9</v>
      </c>
      <c r="C18" s="18" t="s">
        <v>29</v>
      </c>
      <c r="D18" s="11">
        <v>32</v>
      </c>
      <c r="E18" s="11">
        <v>62</v>
      </c>
      <c r="F18" s="11">
        <v>55</v>
      </c>
      <c r="G18" s="11">
        <v>27</v>
      </c>
      <c r="H18" s="11">
        <v>20</v>
      </c>
      <c r="I18" s="11">
        <v>30</v>
      </c>
      <c r="J18" s="86">
        <v>13</v>
      </c>
      <c r="K18" s="41">
        <f t="shared" si="0"/>
        <v>239</v>
      </c>
    </row>
    <row r="19" spans="1:11" ht="12.75">
      <c r="A19" s="21">
        <v>13</v>
      </c>
      <c r="B19" s="14" t="s">
        <v>140</v>
      </c>
      <c r="C19" s="13" t="s">
        <v>142</v>
      </c>
      <c r="D19" s="11"/>
      <c r="E19" s="11">
        <v>24</v>
      </c>
      <c r="F19" s="11">
        <v>21</v>
      </c>
      <c r="G19" s="11">
        <v>25</v>
      </c>
      <c r="H19" s="11">
        <v>35</v>
      </c>
      <c r="I19" s="11">
        <v>36</v>
      </c>
      <c r="J19" s="86">
        <v>52</v>
      </c>
      <c r="K19" s="41">
        <f t="shared" si="0"/>
        <v>193</v>
      </c>
    </row>
    <row r="20" spans="1:11" ht="12.75">
      <c r="A20" s="94">
        <v>14</v>
      </c>
      <c r="B20" s="14" t="s">
        <v>16</v>
      </c>
      <c r="C20" s="13" t="s">
        <v>266</v>
      </c>
      <c r="D20" s="11"/>
      <c r="E20" s="11">
        <v>45</v>
      </c>
      <c r="F20" s="11">
        <v>28</v>
      </c>
      <c r="G20" s="11">
        <v>30</v>
      </c>
      <c r="H20" s="11">
        <v>45</v>
      </c>
      <c r="I20" s="11"/>
      <c r="J20" s="86"/>
      <c r="K20" s="41">
        <f t="shared" si="0"/>
        <v>148</v>
      </c>
    </row>
    <row r="21" spans="1:11" ht="12.75">
      <c r="A21" s="21">
        <v>15</v>
      </c>
      <c r="B21" s="14" t="s">
        <v>336</v>
      </c>
      <c r="C21" s="13" t="s">
        <v>46</v>
      </c>
      <c r="D21" s="11"/>
      <c r="E21" s="19">
        <v>38</v>
      </c>
      <c r="F21" s="19">
        <v>1</v>
      </c>
      <c r="G21" s="11"/>
      <c r="H21" s="11">
        <v>48</v>
      </c>
      <c r="I21" s="11"/>
      <c r="J21" s="86"/>
      <c r="K21" s="41">
        <f t="shared" si="0"/>
        <v>87</v>
      </c>
    </row>
    <row r="22" spans="1:11" ht="12.75">
      <c r="A22" s="94">
        <v>16</v>
      </c>
      <c r="B22" s="14" t="s">
        <v>474</v>
      </c>
      <c r="C22" s="13" t="s">
        <v>372</v>
      </c>
      <c r="D22" s="19">
        <v>22</v>
      </c>
      <c r="E22" s="19"/>
      <c r="F22" s="19"/>
      <c r="G22" s="11"/>
      <c r="H22" s="11"/>
      <c r="I22" s="11">
        <v>52</v>
      </c>
      <c r="J22" s="86">
        <v>11</v>
      </c>
      <c r="K22" s="41">
        <f t="shared" si="0"/>
        <v>85</v>
      </c>
    </row>
    <row r="23" spans="1:11" ht="12.75">
      <c r="A23" s="21">
        <v>17</v>
      </c>
      <c r="B23" s="12" t="s">
        <v>113</v>
      </c>
      <c r="C23" s="27" t="s">
        <v>114</v>
      </c>
      <c r="D23" s="19"/>
      <c r="E23" s="11">
        <v>37</v>
      </c>
      <c r="F23" s="11">
        <v>36</v>
      </c>
      <c r="G23" s="11"/>
      <c r="H23" s="11"/>
      <c r="I23" s="11"/>
      <c r="J23" s="86"/>
      <c r="K23" s="41">
        <f t="shared" si="0"/>
        <v>73</v>
      </c>
    </row>
    <row r="24" spans="1:11" ht="12.75">
      <c r="A24" s="94">
        <v>18</v>
      </c>
      <c r="B24" s="12" t="s">
        <v>440</v>
      </c>
      <c r="C24" s="27" t="s">
        <v>441</v>
      </c>
      <c r="D24" s="11"/>
      <c r="E24" s="11"/>
      <c r="F24" s="11"/>
      <c r="G24" s="11">
        <v>33</v>
      </c>
      <c r="H24" s="11">
        <v>28</v>
      </c>
      <c r="I24" s="11"/>
      <c r="J24" s="86"/>
      <c r="K24" s="41">
        <f t="shared" si="0"/>
        <v>61</v>
      </c>
    </row>
    <row r="25" spans="1:11" ht="12.75">
      <c r="A25" s="21">
        <v>19</v>
      </c>
      <c r="B25" s="14" t="s">
        <v>15</v>
      </c>
      <c r="C25" s="13" t="s">
        <v>59</v>
      </c>
      <c r="D25" s="19">
        <v>27</v>
      </c>
      <c r="E25" s="11"/>
      <c r="F25" s="11"/>
      <c r="G25" s="11"/>
      <c r="H25" s="11"/>
      <c r="I25" s="11">
        <v>22</v>
      </c>
      <c r="J25" s="86"/>
      <c r="K25" s="41">
        <f t="shared" si="0"/>
        <v>49</v>
      </c>
    </row>
    <row r="26" spans="1:11" ht="12.75">
      <c r="A26" s="94">
        <v>20</v>
      </c>
      <c r="B26" s="20" t="s">
        <v>508</v>
      </c>
      <c r="C26" s="18" t="s">
        <v>271</v>
      </c>
      <c r="D26" s="11">
        <v>17</v>
      </c>
      <c r="E26" s="11">
        <v>8</v>
      </c>
      <c r="F26" s="11">
        <v>4</v>
      </c>
      <c r="G26" s="11">
        <v>3</v>
      </c>
      <c r="H26" s="11"/>
      <c r="I26" s="11"/>
      <c r="J26" s="86">
        <v>14</v>
      </c>
      <c r="K26" s="41">
        <f t="shared" si="0"/>
        <v>46</v>
      </c>
    </row>
    <row r="27" spans="1:11" ht="12.75">
      <c r="A27" s="21">
        <v>21</v>
      </c>
      <c r="B27" s="14" t="s">
        <v>301</v>
      </c>
      <c r="C27" s="13" t="s">
        <v>451</v>
      </c>
      <c r="D27" s="11"/>
      <c r="E27" s="19"/>
      <c r="F27" s="19"/>
      <c r="G27" s="11">
        <v>12</v>
      </c>
      <c r="H27" s="11"/>
      <c r="I27" s="11"/>
      <c r="J27" s="86">
        <v>30</v>
      </c>
      <c r="K27" s="41">
        <f t="shared" si="0"/>
        <v>42</v>
      </c>
    </row>
    <row r="28" spans="1:11" ht="13.5" thickBot="1">
      <c r="A28" s="137">
        <v>22</v>
      </c>
      <c r="B28" s="44" t="s">
        <v>509</v>
      </c>
      <c r="C28" s="48" t="s">
        <v>376</v>
      </c>
      <c r="D28" s="23">
        <v>5</v>
      </c>
      <c r="E28" s="29">
        <v>2</v>
      </c>
      <c r="F28" s="29"/>
      <c r="G28" s="23"/>
      <c r="H28" s="23"/>
      <c r="I28" s="23"/>
      <c r="J28" s="87"/>
      <c r="K28" s="50">
        <f t="shared" si="0"/>
        <v>7</v>
      </c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4"/>
      <c r="C46" s="8"/>
      <c r="D46" s="5"/>
    </row>
    <row r="47" spans="1:4" ht="12.75">
      <c r="A47" s="3"/>
      <c r="B47" s="4"/>
      <c r="C47" s="8"/>
      <c r="D47" s="5"/>
    </row>
    <row r="48" spans="1:4" ht="12.75">
      <c r="A48" s="3"/>
      <c r="B48" s="4"/>
      <c r="C48" s="8"/>
      <c r="D48" s="5"/>
    </row>
    <row r="49" spans="1:4" ht="12.75">
      <c r="A49" s="3"/>
      <c r="B49" s="4"/>
      <c r="C49" s="8"/>
      <c r="D49" s="5"/>
    </row>
    <row r="50" spans="1:4" ht="12.75">
      <c r="A50" s="3"/>
      <c r="B50" s="4"/>
      <c r="C50" s="8"/>
      <c r="D50" s="5"/>
    </row>
    <row r="51" spans="1:4" ht="12.75">
      <c r="A51" s="3"/>
      <c r="B51" s="4"/>
      <c r="C51" s="8"/>
      <c r="D51" s="5"/>
    </row>
    <row r="52" spans="1:4" ht="12.75">
      <c r="A52" s="3"/>
      <c r="B52" s="4"/>
      <c r="C52" s="8"/>
      <c r="D52" s="5"/>
    </row>
    <row r="53" spans="1:4" ht="12.75">
      <c r="A53" s="3"/>
      <c r="B53" s="4"/>
      <c r="C53" s="8"/>
      <c r="D53" s="5"/>
    </row>
    <row r="54" spans="1:4" ht="12.75">
      <c r="A54" s="3"/>
      <c r="B54" s="4"/>
      <c r="C54" s="8"/>
      <c r="D54" s="5"/>
    </row>
    <row r="55" spans="1:4" ht="12.75">
      <c r="A55" s="3"/>
      <c r="B55" s="5"/>
      <c r="C55" s="9"/>
      <c r="D55" s="5"/>
    </row>
  </sheetData>
  <mergeCells count="9">
    <mergeCell ref="A1:K1"/>
    <mergeCell ref="A3:K3"/>
    <mergeCell ref="A5:A6"/>
    <mergeCell ref="B5:B6"/>
    <mergeCell ref="C5:C6"/>
    <mergeCell ref="E5:F5"/>
    <mergeCell ref="G5:H5"/>
    <mergeCell ref="I5:J5"/>
    <mergeCell ref="K5:K6"/>
  </mergeCells>
  <printOptions horizontalCentered="1"/>
  <pageMargins left="0.4330708661417323" right="0.3937007874015748" top="0.7086614173228347" bottom="0.2755905511811024" header="0.1968503937007874" footer="0.196850393700787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20.00390625" style="0" customWidth="1"/>
    <col min="3" max="3" width="18.125" style="6" customWidth="1"/>
    <col min="4" max="4" width="9.625" style="10" customWidth="1"/>
    <col min="5" max="10" width="9.625" style="0" customWidth="1"/>
  </cols>
  <sheetData>
    <row r="1" spans="1:13" ht="12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4"/>
      <c r="M1" s="34"/>
    </row>
    <row r="2" spans="1:6" ht="12.75">
      <c r="A2" s="1"/>
      <c r="B2" s="2"/>
      <c r="F2" s="6"/>
    </row>
    <row r="3" spans="1:11" ht="15.75">
      <c r="A3" s="157" t="s">
        <v>92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6" ht="16.5" thickBot="1">
      <c r="A4" s="40"/>
      <c r="B4" s="40"/>
      <c r="C4" s="40"/>
      <c r="D4" s="40"/>
      <c r="E4" s="40"/>
      <c r="F4" s="40"/>
    </row>
    <row r="5" spans="1:11" ht="25.5" customHeight="1">
      <c r="A5" s="150" t="s">
        <v>22</v>
      </c>
      <c r="B5" s="152" t="s">
        <v>0</v>
      </c>
      <c r="C5" s="152" t="s">
        <v>94</v>
      </c>
      <c r="D5" s="42" t="s">
        <v>86</v>
      </c>
      <c r="E5" s="156" t="s">
        <v>88</v>
      </c>
      <c r="F5" s="156"/>
      <c r="G5" s="143" t="s">
        <v>95</v>
      </c>
      <c r="H5" s="156"/>
      <c r="I5" s="143" t="s">
        <v>91</v>
      </c>
      <c r="J5" s="144"/>
      <c r="K5" s="148" t="s">
        <v>1</v>
      </c>
    </row>
    <row r="6" spans="1:11" ht="12.75" customHeight="1" thickBot="1">
      <c r="A6" s="151"/>
      <c r="B6" s="153"/>
      <c r="C6" s="158"/>
      <c r="D6" s="31" t="s">
        <v>87</v>
      </c>
      <c r="E6" s="31" t="s">
        <v>220</v>
      </c>
      <c r="F6" s="31" t="s">
        <v>89</v>
      </c>
      <c r="G6" s="31" t="s">
        <v>6</v>
      </c>
      <c r="H6" s="31" t="s">
        <v>89</v>
      </c>
      <c r="I6" s="31" t="s">
        <v>87</v>
      </c>
      <c r="J6" s="38" t="s">
        <v>6</v>
      </c>
      <c r="K6" s="149"/>
    </row>
    <row r="7" spans="1:11" ht="12.75">
      <c r="A7" s="32">
        <v>1</v>
      </c>
      <c r="B7" s="36" t="s">
        <v>35</v>
      </c>
      <c r="C7" s="51" t="s">
        <v>69</v>
      </c>
      <c r="D7" s="33">
        <v>255</v>
      </c>
      <c r="E7" s="28">
        <v>281</v>
      </c>
      <c r="F7" s="28">
        <v>254</v>
      </c>
      <c r="G7" s="28">
        <v>267</v>
      </c>
      <c r="H7" s="28">
        <v>227</v>
      </c>
      <c r="I7" s="28">
        <v>279</v>
      </c>
      <c r="J7" s="28">
        <v>246</v>
      </c>
      <c r="K7" s="46">
        <f aca="true" t="shared" si="0" ref="K7:K27">SUM(D7:J7)</f>
        <v>1809</v>
      </c>
    </row>
    <row r="8" spans="1:11" ht="12.75">
      <c r="A8" s="21">
        <v>2</v>
      </c>
      <c r="B8" s="20" t="s">
        <v>26</v>
      </c>
      <c r="C8" s="18" t="s">
        <v>47</v>
      </c>
      <c r="D8" s="19">
        <v>212</v>
      </c>
      <c r="E8" s="19">
        <v>210</v>
      </c>
      <c r="F8" s="19">
        <v>144</v>
      </c>
      <c r="G8" s="11">
        <v>135</v>
      </c>
      <c r="H8" s="11">
        <v>137</v>
      </c>
      <c r="I8" s="11">
        <v>188</v>
      </c>
      <c r="J8" s="11">
        <v>161</v>
      </c>
      <c r="K8" s="41">
        <f t="shared" si="0"/>
        <v>1187</v>
      </c>
    </row>
    <row r="9" spans="1:11" ht="12.75">
      <c r="A9" s="21">
        <v>3</v>
      </c>
      <c r="B9" s="20" t="s">
        <v>9</v>
      </c>
      <c r="C9" s="18" t="s">
        <v>29</v>
      </c>
      <c r="D9" s="11">
        <v>68</v>
      </c>
      <c r="E9" s="11">
        <v>27</v>
      </c>
      <c r="F9" s="11">
        <v>101</v>
      </c>
      <c r="G9" s="11">
        <v>64</v>
      </c>
      <c r="H9" s="11">
        <v>64</v>
      </c>
      <c r="I9" s="11">
        <v>130</v>
      </c>
      <c r="J9" s="11">
        <v>143</v>
      </c>
      <c r="K9" s="41">
        <f t="shared" si="0"/>
        <v>597</v>
      </c>
    </row>
    <row r="10" spans="1:11" ht="12.75">
      <c r="A10" s="21">
        <v>4</v>
      </c>
      <c r="B10" s="14" t="s">
        <v>205</v>
      </c>
      <c r="C10" s="13" t="s">
        <v>64</v>
      </c>
      <c r="D10" s="16">
        <v>97</v>
      </c>
      <c r="E10" s="11">
        <v>61</v>
      </c>
      <c r="F10" s="11">
        <v>69</v>
      </c>
      <c r="G10" s="11">
        <v>55</v>
      </c>
      <c r="H10" s="11">
        <v>54</v>
      </c>
      <c r="I10" s="11">
        <v>108</v>
      </c>
      <c r="J10" s="11">
        <v>116</v>
      </c>
      <c r="K10" s="41">
        <f t="shared" si="0"/>
        <v>560</v>
      </c>
    </row>
    <row r="11" spans="1:11" ht="12.75">
      <c r="A11" s="21">
        <v>5</v>
      </c>
      <c r="B11" s="14" t="s">
        <v>113</v>
      </c>
      <c r="C11" s="13" t="s">
        <v>114</v>
      </c>
      <c r="D11" s="16"/>
      <c r="E11" s="11">
        <v>160</v>
      </c>
      <c r="F11" s="11">
        <v>132</v>
      </c>
      <c r="G11" s="11"/>
      <c r="H11" s="11"/>
      <c r="I11" s="11"/>
      <c r="J11" s="11"/>
      <c r="K11" s="41">
        <f t="shared" si="0"/>
        <v>292</v>
      </c>
    </row>
    <row r="12" spans="1:11" ht="12.75">
      <c r="A12" s="21">
        <v>6</v>
      </c>
      <c r="B12" s="14" t="s">
        <v>140</v>
      </c>
      <c r="C12" s="13" t="s">
        <v>142</v>
      </c>
      <c r="D12" s="11"/>
      <c r="E12" s="19">
        <v>16</v>
      </c>
      <c r="F12" s="19"/>
      <c r="G12" s="11">
        <v>58</v>
      </c>
      <c r="H12" s="11">
        <v>60</v>
      </c>
      <c r="I12" s="11">
        <v>57</v>
      </c>
      <c r="J12" s="11">
        <v>53</v>
      </c>
      <c r="K12" s="41">
        <f t="shared" si="0"/>
        <v>244</v>
      </c>
    </row>
    <row r="13" spans="1:11" ht="12.75">
      <c r="A13" s="21">
        <v>7</v>
      </c>
      <c r="B13" s="14" t="s">
        <v>74</v>
      </c>
      <c r="C13" s="13" t="s">
        <v>84</v>
      </c>
      <c r="D13" s="11"/>
      <c r="E13" s="11"/>
      <c r="F13" s="11">
        <v>20</v>
      </c>
      <c r="G13" s="11">
        <v>23</v>
      </c>
      <c r="H13" s="11">
        <v>26</v>
      </c>
      <c r="I13" s="11">
        <v>64</v>
      </c>
      <c r="J13" s="11">
        <v>45</v>
      </c>
      <c r="K13" s="41">
        <f t="shared" si="0"/>
        <v>178</v>
      </c>
    </row>
    <row r="14" spans="1:11" ht="12.75">
      <c r="A14" s="21">
        <v>8</v>
      </c>
      <c r="B14" s="14" t="s">
        <v>4</v>
      </c>
      <c r="C14" s="13" t="s">
        <v>30</v>
      </c>
      <c r="D14" s="11"/>
      <c r="E14" s="19"/>
      <c r="F14" s="19"/>
      <c r="G14" s="11">
        <v>61</v>
      </c>
      <c r="H14" s="11">
        <v>58</v>
      </c>
      <c r="I14" s="11"/>
      <c r="J14" s="11">
        <v>32</v>
      </c>
      <c r="K14" s="41">
        <f t="shared" si="0"/>
        <v>151</v>
      </c>
    </row>
    <row r="15" spans="1:11" ht="12.75">
      <c r="A15" s="21">
        <v>9</v>
      </c>
      <c r="B15" s="14" t="s">
        <v>16</v>
      </c>
      <c r="C15" s="13" t="s">
        <v>45</v>
      </c>
      <c r="D15" s="16"/>
      <c r="E15" s="11">
        <v>94</v>
      </c>
      <c r="F15" s="11"/>
      <c r="G15" s="11"/>
      <c r="H15" s="11">
        <v>26</v>
      </c>
      <c r="I15" s="11">
        <v>25</v>
      </c>
      <c r="J15" s="11"/>
      <c r="K15" s="41">
        <f t="shared" si="0"/>
        <v>145</v>
      </c>
    </row>
    <row r="16" spans="1:11" ht="12.75">
      <c r="A16" s="21">
        <v>10</v>
      </c>
      <c r="B16" s="14" t="s">
        <v>244</v>
      </c>
      <c r="C16" s="13" t="s">
        <v>54</v>
      </c>
      <c r="D16" s="16"/>
      <c r="E16" s="11"/>
      <c r="F16" s="11"/>
      <c r="G16" s="11"/>
      <c r="H16" s="11"/>
      <c r="I16" s="11">
        <v>49</v>
      </c>
      <c r="J16" s="11">
        <v>49</v>
      </c>
      <c r="K16" s="41">
        <f t="shared" si="0"/>
        <v>98</v>
      </c>
    </row>
    <row r="17" spans="1:11" ht="12.75">
      <c r="A17" s="21">
        <v>11</v>
      </c>
      <c r="B17" s="14" t="s">
        <v>5</v>
      </c>
      <c r="C17" s="13" t="s">
        <v>25</v>
      </c>
      <c r="D17" s="16"/>
      <c r="E17" s="11"/>
      <c r="F17" s="11"/>
      <c r="G17" s="11"/>
      <c r="H17" s="11"/>
      <c r="I17" s="11">
        <v>57</v>
      </c>
      <c r="J17" s="11">
        <v>37</v>
      </c>
      <c r="K17" s="41">
        <f t="shared" si="0"/>
        <v>94</v>
      </c>
    </row>
    <row r="18" spans="1:11" ht="12.75">
      <c r="A18" s="21">
        <v>12</v>
      </c>
      <c r="B18" s="14" t="s">
        <v>341</v>
      </c>
      <c r="C18" s="13" t="s">
        <v>408</v>
      </c>
      <c r="D18" s="11"/>
      <c r="E18" s="19">
        <v>90</v>
      </c>
      <c r="F18" s="19"/>
      <c r="G18" s="11"/>
      <c r="H18" s="11"/>
      <c r="I18" s="11"/>
      <c r="J18" s="11"/>
      <c r="K18" s="41">
        <f t="shared" si="0"/>
        <v>90</v>
      </c>
    </row>
    <row r="19" spans="1:11" ht="12.75">
      <c r="A19" s="21">
        <v>13</v>
      </c>
      <c r="B19" s="12" t="s">
        <v>336</v>
      </c>
      <c r="C19" s="27" t="s">
        <v>46</v>
      </c>
      <c r="D19" s="11"/>
      <c r="E19" s="11"/>
      <c r="F19" s="11">
        <v>23</v>
      </c>
      <c r="G19" s="11"/>
      <c r="H19" s="11">
        <v>32</v>
      </c>
      <c r="I19" s="11"/>
      <c r="J19" s="11"/>
      <c r="K19" s="41">
        <f t="shared" si="0"/>
        <v>55</v>
      </c>
    </row>
    <row r="20" spans="1:11" ht="12.75">
      <c r="A20" s="21">
        <v>14</v>
      </c>
      <c r="B20" s="14" t="s">
        <v>509</v>
      </c>
      <c r="C20" s="13" t="s">
        <v>376</v>
      </c>
      <c r="D20" s="16"/>
      <c r="E20" s="11">
        <v>27</v>
      </c>
      <c r="F20" s="11"/>
      <c r="G20" s="11"/>
      <c r="H20" s="11">
        <v>28</v>
      </c>
      <c r="I20" s="11"/>
      <c r="J20" s="11"/>
      <c r="K20" s="41">
        <f t="shared" si="0"/>
        <v>55</v>
      </c>
    </row>
    <row r="21" spans="1:11" ht="12.75">
      <c r="A21" s="21">
        <v>15</v>
      </c>
      <c r="B21" s="14" t="s">
        <v>440</v>
      </c>
      <c r="C21" s="13" t="s">
        <v>441</v>
      </c>
      <c r="D21" s="16"/>
      <c r="E21" s="11"/>
      <c r="F21" s="11"/>
      <c r="G21" s="11">
        <v>24</v>
      </c>
      <c r="H21" s="11">
        <v>29</v>
      </c>
      <c r="I21" s="11"/>
      <c r="J21" s="11"/>
      <c r="K21" s="41">
        <f t="shared" si="0"/>
        <v>53</v>
      </c>
    </row>
    <row r="22" spans="1:11" ht="12.75">
      <c r="A22" s="21">
        <v>16</v>
      </c>
      <c r="B22" s="12" t="s">
        <v>508</v>
      </c>
      <c r="C22" s="27" t="s">
        <v>271</v>
      </c>
      <c r="D22" s="11">
        <v>21</v>
      </c>
      <c r="E22" s="11"/>
      <c r="F22" s="11"/>
      <c r="G22" s="11"/>
      <c r="H22" s="11">
        <v>27</v>
      </c>
      <c r="I22" s="11"/>
      <c r="J22" s="11"/>
      <c r="K22" s="41">
        <f t="shared" si="0"/>
        <v>48</v>
      </c>
    </row>
    <row r="23" spans="1:11" ht="12.75">
      <c r="A23" s="21">
        <v>17</v>
      </c>
      <c r="B23" s="14" t="s">
        <v>67</v>
      </c>
      <c r="C23" s="13" t="s">
        <v>332</v>
      </c>
      <c r="D23" s="16">
        <v>31</v>
      </c>
      <c r="E23" s="11"/>
      <c r="F23" s="11"/>
      <c r="G23" s="11"/>
      <c r="H23" s="11"/>
      <c r="I23" s="11"/>
      <c r="J23" s="11"/>
      <c r="K23" s="41">
        <f t="shared" si="0"/>
        <v>31</v>
      </c>
    </row>
    <row r="24" spans="1:11" ht="12.75">
      <c r="A24" s="21">
        <v>18</v>
      </c>
      <c r="B24" s="102" t="s">
        <v>331</v>
      </c>
      <c r="C24" s="103" t="s">
        <v>138</v>
      </c>
      <c r="D24" s="104">
        <v>26</v>
      </c>
      <c r="E24" s="31"/>
      <c r="F24" s="31"/>
      <c r="G24" s="31"/>
      <c r="H24" s="31"/>
      <c r="I24" s="31"/>
      <c r="J24" s="31"/>
      <c r="K24" s="41">
        <f t="shared" si="0"/>
        <v>26</v>
      </c>
    </row>
    <row r="25" spans="1:11" ht="12.75">
      <c r="A25" s="21">
        <v>19</v>
      </c>
      <c r="B25" s="102" t="s">
        <v>18</v>
      </c>
      <c r="C25" s="103" t="s">
        <v>27</v>
      </c>
      <c r="D25" s="104"/>
      <c r="E25" s="31"/>
      <c r="F25" s="31"/>
      <c r="G25" s="31"/>
      <c r="H25" s="31"/>
      <c r="I25" s="31"/>
      <c r="J25" s="31">
        <v>23</v>
      </c>
      <c r="K25" s="41">
        <f t="shared" si="0"/>
        <v>23</v>
      </c>
    </row>
    <row r="26" spans="1:11" ht="12.75">
      <c r="A26" s="21">
        <v>20</v>
      </c>
      <c r="B26" s="102" t="s">
        <v>342</v>
      </c>
      <c r="C26" s="103" t="s">
        <v>163</v>
      </c>
      <c r="D26" s="31"/>
      <c r="E26" s="31"/>
      <c r="F26" s="31"/>
      <c r="G26" s="31"/>
      <c r="H26" s="31"/>
      <c r="I26" s="31">
        <v>22</v>
      </c>
      <c r="J26" s="31"/>
      <c r="K26" s="41">
        <f t="shared" si="0"/>
        <v>22</v>
      </c>
    </row>
    <row r="27" spans="1:11" ht="13.5" thickBot="1">
      <c r="A27" s="22">
        <v>21</v>
      </c>
      <c r="B27" s="44" t="s">
        <v>15</v>
      </c>
      <c r="C27" s="48" t="s">
        <v>59</v>
      </c>
      <c r="D27" s="29"/>
      <c r="E27" s="29"/>
      <c r="F27" s="29">
        <v>18</v>
      </c>
      <c r="G27" s="23"/>
      <c r="H27" s="23"/>
      <c r="I27" s="23"/>
      <c r="J27" s="23"/>
      <c r="K27" s="49">
        <f t="shared" si="0"/>
        <v>18</v>
      </c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4"/>
      <c r="C46" s="8"/>
      <c r="D46" s="5"/>
    </row>
    <row r="47" spans="1:4" ht="12.75">
      <c r="A47" s="3"/>
      <c r="B47" s="4"/>
      <c r="C47" s="8"/>
      <c r="D47" s="5"/>
    </row>
    <row r="48" spans="1:4" ht="12.75">
      <c r="A48" s="3"/>
      <c r="B48" s="4"/>
      <c r="C48" s="8"/>
      <c r="D48" s="5"/>
    </row>
    <row r="49" spans="1:4" ht="12.75">
      <c r="A49" s="3"/>
      <c r="B49" s="4"/>
      <c r="C49" s="8"/>
      <c r="D49" s="5"/>
    </row>
    <row r="50" spans="1:4" ht="12.75">
      <c r="A50" s="3"/>
      <c r="B50" s="4"/>
      <c r="C50" s="8"/>
      <c r="D50" s="5"/>
    </row>
    <row r="51" spans="1:4" ht="12.75">
      <c r="A51" s="3"/>
      <c r="B51" s="4"/>
      <c r="C51" s="8"/>
      <c r="D51" s="5"/>
    </row>
    <row r="52" spans="1:4" ht="12.75">
      <c r="A52" s="3"/>
      <c r="B52" s="4"/>
      <c r="C52" s="8"/>
      <c r="D52" s="5"/>
    </row>
    <row r="53" spans="1:4" ht="12.75">
      <c r="A53" s="3"/>
      <c r="B53" s="4"/>
      <c r="C53" s="8"/>
      <c r="D53" s="5"/>
    </row>
    <row r="54" spans="1:4" ht="12.75">
      <c r="A54" s="3"/>
      <c r="B54" s="4"/>
      <c r="C54" s="8"/>
      <c r="D54" s="5"/>
    </row>
    <row r="55" spans="1:4" ht="12.75">
      <c r="A55" s="3"/>
      <c r="B55" s="5"/>
      <c r="C55" s="9"/>
      <c r="D55" s="5"/>
    </row>
  </sheetData>
  <mergeCells count="9">
    <mergeCell ref="A1:K1"/>
    <mergeCell ref="A3:K3"/>
    <mergeCell ref="A5:A6"/>
    <mergeCell ref="B5:B6"/>
    <mergeCell ref="C5:C6"/>
    <mergeCell ref="E5:F5"/>
    <mergeCell ref="G5:H5"/>
    <mergeCell ref="I5:J5"/>
    <mergeCell ref="K5:K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375" style="0" customWidth="1"/>
    <col min="3" max="3" width="18.125" style="6" customWidth="1"/>
    <col min="4" max="4" width="9.625" style="10" customWidth="1"/>
    <col min="5" max="10" width="9.625" style="0" customWidth="1"/>
  </cols>
  <sheetData>
    <row r="1" spans="1:13" ht="12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4"/>
      <c r="M1" s="34"/>
    </row>
    <row r="2" spans="1:6" ht="12.75">
      <c r="A2" s="1"/>
      <c r="B2" s="2"/>
      <c r="F2" s="6"/>
    </row>
    <row r="3" spans="1:11" ht="15.75">
      <c r="A3" s="157" t="s">
        <v>160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6" ht="16.5" thickBot="1">
      <c r="A4" s="40"/>
      <c r="B4" s="40"/>
      <c r="C4" s="40"/>
      <c r="D4" s="40"/>
      <c r="E4" s="40"/>
      <c r="F4" s="40"/>
    </row>
    <row r="5" spans="1:11" ht="25.5" customHeight="1">
      <c r="A5" s="150" t="s">
        <v>22</v>
      </c>
      <c r="B5" s="152" t="s">
        <v>0</v>
      </c>
      <c r="C5" s="152" t="s">
        <v>94</v>
      </c>
      <c r="D5" s="42" t="s">
        <v>86</v>
      </c>
      <c r="E5" s="156" t="s">
        <v>88</v>
      </c>
      <c r="F5" s="156"/>
      <c r="G5" s="143" t="s">
        <v>95</v>
      </c>
      <c r="H5" s="156"/>
      <c r="I5" s="143" t="s">
        <v>91</v>
      </c>
      <c r="J5" s="144"/>
      <c r="K5" s="148" t="s">
        <v>1</v>
      </c>
    </row>
    <row r="6" spans="1:11" ht="12.75" customHeight="1" thickBot="1">
      <c r="A6" s="151"/>
      <c r="B6" s="153"/>
      <c r="C6" s="158"/>
      <c r="D6" s="31" t="s">
        <v>87</v>
      </c>
      <c r="E6" s="31" t="s">
        <v>220</v>
      </c>
      <c r="F6" s="31" t="s">
        <v>89</v>
      </c>
      <c r="G6" s="31" t="s">
        <v>6</v>
      </c>
      <c r="H6" s="31" t="s">
        <v>89</v>
      </c>
      <c r="I6" s="31" t="s">
        <v>87</v>
      </c>
      <c r="J6" s="38" t="s">
        <v>6</v>
      </c>
      <c r="K6" s="149"/>
    </row>
    <row r="7" spans="1:11" ht="12.75">
      <c r="A7" s="32">
        <v>1</v>
      </c>
      <c r="B7" s="36" t="s">
        <v>4</v>
      </c>
      <c r="C7" s="51" t="s">
        <v>30</v>
      </c>
      <c r="D7" s="28">
        <v>138</v>
      </c>
      <c r="E7" s="28">
        <v>96</v>
      </c>
      <c r="F7" s="28">
        <v>65</v>
      </c>
      <c r="G7" s="28">
        <v>99</v>
      </c>
      <c r="H7" s="28">
        <v>99</v>
      </c>
      <c r="I7" s="28">
        <v>56</v>
      </c>
      <c r="J7" s="28">
        <v>84</v>
      </c>
      <c r="K7" s="46">
        <f>SUM(D7:J7)</f>
        <v>637</v>
      </c>
    </row>
    <row r="8" spans="1:11" ht="12.75">
      <c r="A8" s="21">
        <v>2</v>
      </c>
      <c r="B8" s="14" t="s">
        <v>18</v>
      </c>
      <c r="C8" s="13" t="s">
        <v>27</v>
      </c>
      <c r="D8" s="19">
        <v>72</v>
      </c>
      <c r="E8" s="19">
        <v>40</v>
      </c>
      <c r="F8" s="19">
        <v>69</v>
      </c>
      <c r="G8" s="11">
        <v>70</v>
      </c>
      <c r="H8" s="11">
        <v>67</v>
      </c>
      <c r="I8" s="11">
        <v>91</v>
      </c>
      <c r="J8" s="11">
        <v>101</v>
      </c>
      <c r="K8" s="41">
        <f>SUM(D8:J8)</f>
        <v>510</v>
      </c>
    </row>
    <row r="9" spans="1:11" ht="12.75">
      <c r="A9" s="21">
        <v>3</v>
      </c>
      <c r="B9" s="20" t="s">
        <v>26</v>
      </c>
      <c r="C9" s="18" t="s">
        <v>47</v>
      </c>
      <c r="D9" s="11">
        <v>65</v>
      </c>
      <c r="E9" s="11">
        <v>37</v>
      </c>
      <c r="F9" s="11">
        <v>65</v>
      </c>
      <c r="G9" s="11">
        <v>66</v>
      </c>
      <c r="H9" s="11">
        <v>68</v>
      </c>
      <c r="I9" s="11">
        <v>101</v>
      </c>
      <c r="J9" s="11">
        <v>70</v>
      </c>
      <c r="K9" s="41">
        <f>SUM(D9:J9)</f>
        <v>472</v>
      </c>
    </row>
    <row r="10" spans="1:11" ht="12.75">
      <c r="A10" s="21">
        <v>4</v>
      </c>
      <c r="B10" s="20" t="s">
        <v>9</v>
      </c>
      <c r="C10" s="18" t="s">
        <v>29</v>
      </c>
      <c r="D10" s="11">
        <v>77</v>
      </c>
      <c r="E10" s="19">
        <v>68</v>
      </c>
      <c r="F10" s="19">
        <v>40</v>
      </c>
      <c r="G10" s="11">
        <v>40</v>
      </c>
      <c r="H10" s="11">
        <v>40</v>
      </c>
      <c r="I10" s="11">
        <v>77</v>
      </c>
      <c r="J10" s="11">
        <v>77</v>
      </c>
      <c r="K10" s="41">
        <f>SUM(D10:J10)</f>
        <v>419</v>
      </c>
    </row>
    <row r="11" spans="1:11" ht="12.75">
      <c r="A11" s="21">
        <v>5</v>
      </c>
      <c r="B11" s="12" t="s">
        <v>336</v>
      </c>
      <c r="C11" s="27" t="s">
        <v>46</v>
      </c>
      <c r="D11" s="11"/>
      <c r="E11" s="19">
        <v>67</v>
      </c>
      <c r="F11" s="19"/>
      <c r="G11" s="11">
        <v>69</v>
      </c>
      <c r="H11" s="11">
        <v>72</v>
      </c>
      <c r="I11" s="11">
        <v>35</v>
      </c>
      <c r="J11" s="11">
        <v>22</v>
      </c>
      <c r="K11" s="41">
        <f>SUM(D11:J11)</f>
        <v>265</v>
      </c>
    </row>
    <row r="12" spans="1:11" ht="12.75">
      <c r="A12" s="21">
        <v>6</v>
      </c>
      <c r="B12" s="14" t="s">
        <v>140</v>
      </c>
      <c r="C12" s="13" t="s">
        <v>142</v>
      </c>
      <c r="D12" s="11"/>
      <c r="E12" s="19">
        <v>66</v>
      </c>
      <c r="F12" s="19">
        <v>33</v>
      </c>
      <c r="G12" s="11">
        <v>33</v>
      </c>
      <c r="H12" s="11">
        <v>35</v>
      </c>
      <c r="I12" s="11">
        <v>35</v>
      </c>
      <c r="J12" s="11"/>
      <c r="K12" s="41">
        <f>SUM(D12:J12)</f>
        <v>202</v>
      </c>
    </row>
    <row r="13" spans="1:11" ht="12.75">
      <c r="A13" s="21">
        <v>7</v>
      </c>
      <c r="B13" s="14" t="s">
        <v>331</v>
      </c>
      <c r="C13" s="13" t="s">
        <v>138</v>
      </c>
      <c r="D13" s="11"/>
      <c r="E13" s="11"/>
      <c r="F13" s="11">
        <v>69</v>
      </c>
      <c r="G13" s="11">
        <v>35</v>
      </c>
      <c r="H13" s="11">
        <v>31</v>
      </c>
      <c r="I13" s="11">
        <v>32</v>
      </c>
      <c r="J13" s="11">
        <v>31</v>
      </c>
      <c r="K13" s="41">
        <f>SUM(D13:J13)</f>
        <v>198</v>
      </c>
    </row>
    <row r="14" spans="1:11" ht="12.75">
      <c r="A14" s="21">
        <v>8</v>
      </c>
      <c r="B14" s="14" t="s">
        <v>16</v>
      </c>
      <c r="C14" s="13" t="s">
        <v>45</v>
      </c>
      <c r="D14" s="11"/>
      <c r="E14" s="19">
        <v>96</v>
      </c>
      <c r="F14" s="19">
        <v>64</v>
      </c>
      <c r="G14" s="11"/>
      <c r="H14" s="11"/>
      <c r="I14" s="11"/>
      <c r="J14" s="11"/>
      <c r="K14" s="41">
        <f>SUM(D14:J14)</f>
        <v>160</v>
      </c>
    </row>
    <row r="15" spans="1:11" ht="12.75">
      <c r="A15" s="21">
        <v>9</v>
      </c>
      <c r="B15" s="14" t="s">
        <v>205</v>
      </c>
      <c r="C15" s="13" t="s">
        <v>64</v>
      </c>
      <c r="D15" s="19">
        <v>31</v>
      </c>
      <c r="E15" s="11"/>
      <c r="F15" s="11"/>
      <c r="G15" s="11"/>
      <c r="H15" s="11"/>
      <c r="I15" s="11">
        <v>40</v>
      </c>
      <c r="J15" s="11">
        <v>37</v>
      </c>
      <c r="K15" s="41">
        <f>SUM(D15:J15)</f>
        <v>108</v>
      </c>
    </row>
    <row r="16" spans="1:11" ht="12.75">
      <c r="A16" s="21">
        <v>10</v>
      </c>
      <c r="B16" s="14" t="s">
        <v>5</v>
      </c>
      <c r="C16" s="13" t="s">
        <v>25</v>
      </c>
      <c r="D16" s="11">
        <v>32</v>
      </c>
      <c r="E16" s="19">
        <v>33</v>
      </c>
      <c r="F16" s="19">
        <v>35</v>
      </c>
      <c r="G16" s="11"/>
      <c r="H16" s="11"/>
      <c r="I16" s="11"/>
      <c r="J16" s="11"/>
      <c r="K16" s="41">
        <f>SUM(D16:J16)</f>
        <v>100</v>
      </c>
    </row>
    <row r="17" spans="1:11" ht="12.75">
      <c r="A17" s="92">
        <v>11</v>
      </c>
      <c r="B17" s="93" t="s">
        <v>67</v>
      </c>
      <c r="C17" s="78" t="s">
        <v>332</v>
      </c>
      <c r="D17" s="31">
        <v>84</v>
      </c>
      <c r="E17" s="31"/>
      <c r="F17" s="31"/>
      <c r="G17" s="31"/>
      <c r="H17" s="31"/>
      <c r="I17" s="31"/>
      <c r="J17" s="31"/>
      <c r="K17" s="41">
        <f>SUM(D17:J17)</f>
        <v>84</v>
      </c>
    </row>
    <row r="18" spans="1:11" ht="13.5" thickBot="1">
      <c r="A18" s="76">
        <v>12</v>
      </c>
      <c r="B18" s="44" t="s">
        <v>15</v>
      </c>
      <c r="C18" s="48" t="s">
        <v>59</v>
      </c>
      <c r="D18" s="29"/>
      <c r="E18" s="29"/>
      <c r="F18" s="29"/>
      <c r="G18" s="23"/>
      <c r="H18" s="23"/>
      <c r="I18" s="23"/>
      <c r="J18" s="23">
        <v>27</v>
      </c>
      <c r="K18" s="49">
        <f>SUM(D18:J18)</f>
        <v>27</v>
      </c>
    </row>
    <row r="19" spans="1:4" ht="12.75">
      <c r="A19" s="3"/>
      <c r="B19" s="4"/>
      <c r="C19" s="8"/>
      <c r="D19" s="5"/>
    </row>
    <row r="20" spans="1:4" ht="12.75">
      <c r="A20" s="3"/>
      <c r="B20" s="4"/>
      <c r="C20" s="8"/>
      <c r="D20" s="5"/>
    </row>
    <row r="21" spans="1:4" ht="12.75">
      <c r="A21" s="3"/>
      <c r="B21" s="4"/>
      <c r="C21" s="8"/>
      <c r="D21" s="5"/>
    </row>
    <row r="22" spans="1:4" ht="12.75">
      <c r="A22" s="3"/>
      <c r="B22" s="4"/>
      <c r="C22" s="8"/>
      <c r="D22" s="5"/>
    </row>
    <row r="23" spans="1:4" ht="12.75">
      <c r="A23" s="3"/>
      <c r="B23" s="4"/>
      <c r="C23" s="8"/>
      <c r="D23" s="5"/>
    </row>
    <row r="24" spans="1:4" ht="12.75">
      <c r="A24" s="3"/>
      <c r="B24" s="4"/>
      <c r="C24" s="8"/>
      <c r="D24" s="5"/>
    </row>
    <row r="25" spans="1:4" ht="12.75">
      <c r="A25" s="3"/>
      <c r="B25" s="4"/>
      <c r="C25" s="8"/>
      <c r="D25" s="5"/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5"/>
      <c r="C46" s="9"/>
      <c r="D46" s="5"/>
    </row>
  </sheetData>
  <mergeCells count="9">
    <mergeCell ref="A1:K1"/>
    <mergeCell ref="A3:K3"/>
    <mergeCell ref="A5:A6"/>
    <mergeCell ref="B5:B6"/>
    <mergeCell ref="C5:C6"/>
    <mergeCell ref="E5:F5"/>
    <mergeCell ref="G5:H5"/>
    <mergeCell ref="I5:J5"/>
    <mergeCell ref="K5:K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7" sqref="B7"/>
    </sheetView>
  </sheetViews>
  <sheetFormatPr defaultColWidth="9.00390625" defaultRowHeight="12.75"/>
  <cols>
    <col min="1" max="1" width="3.00390625" style="0" customWidth="1"/>
    <col min="2" max="2" width="19.375" style="0" customWidth="1"/>
    <col min="3" max="3" width="18.125" style="6" customWidth="1"/>
    <col min="4" max="4" width="9.625" style="10" customWidth="1"/>
    <col min="5" max="10" width="9.625" style="0" customWidth="1"/>
  </cols>
  <sheetData>
    <row r="1" spans="1:13" ht="12.75" customHeight="1">
      <c r="A1" s="147" t="s">
        <v>338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34"/>
      <c r="M1" s="34"/>
    </row>
    <row r="2" spans="1:6" ht="12.75">
      <c r="A2" s="1"/>
      <c r="B2" s="2"/>
      <c r="F2" s="6"/>
    </row>
    <row r="3" spans="1:11" ht="15.75">
      <c r="A3" s="157" t="s">
        <v>66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</row>
    <row r="4" spans="1:6" ht="16.5" thickBot="1">
      <c r="A4" s="40"/>
      <c r="B4" s="40"/>
      <c r="C4" s="40"/>
      <c r="D4" s="40"/>
      <c r="E4" s="40"/>
      <c r="F4" s="40"/>
    </row>
    <row r="5" spans="1:11" ht="25.5" customHeight="1">
      <c r="A5" s="150" t="s">
        <v>22</v>
      </c>
      <c r="B5" s="152" t="s">
        <v>0</v>
      </c>
      <c r="C5" s="152" t="s">
        <v>94</v>
      </c>
      <c r="D5" s="42" t="s">
        <v>86</v>
      </c>
      <c r="E5" s="156" t="s">
        <v>88</v>
      </c>
      <c r="F5" s="156"/>
      <c r="G5" s="143" t="s">
        <v>95</v>
      </c>
      <c r="H5" s="156"/>
      <c r="I5" s="143" t="s">
        <v>91</v>
      </c>
      <c r="J5" s="144"/>
      <c r="K5" s="148" t="s">
        <v>1</v>
      </c>
    </row>
    <row r="6" spans="1:11" ht="12.75" customHeight="1" thickBot="1">
      <c r="A6" s="163"/>
      <c r="B6" s="161"/>
      <c r="C6" s="165"/>
      <c r="D6" s="31" t="s">
        <v>87</v>
      </c>
      <c r="E6" s="31" t="s">
        <v>220</v>
      </c>
      <c r="F6" s="31" t="s">
        <v>89</v>
      </c>
      <c r="G6" s="31" t="s">
        <v>6</v>
      </c>
      <c r="H6" s="31" t="s">
        <v>89</v>
      </c>
      <c r="I6" s="31" t="s">
        <v>87</v>
      </c>
      <c r="J6" s="38" t="s">
        <v>6</v>
      </c>
      <c r="K6" s="159"/>
    </row>
    <row r="7" spans="1:11" ht="12.75">
      <c r="A7" s="32">
        <v>1</v>
      </c>
      <c r="B7" s="56" t="s">
        <v>237</v>
      </c>
      <c r="C7" s="57"/>
      <c r="D7" s="28">
        <v>137</v>
      </c>
      <c r="E7" s="28">
        <v>82</v>
      </c>
      <c r="F7" s="28">
        <v>232</v>
      </c>
      <c r="G7" s="28">
        <v>188</v>
      </c>
      <c r="H7" s="28">
        <v>161</v>
      </c>
      <c r="I7" s="28">
        <v>89</v>
      </c>
      <c r="J7" s="47">
        <v>159</v>
      </c>
      <c r="K7" s="46">
        <f>SUM(D7:J7)</f>
        <v>1048</v>
      </c>
    </row>
    <row r="8" spans="1:11" ht="12.75">
      <c r="A8" s="21">
        <v>2</v>
      </c>
      <c r="B8" s="14" t="s">
        <v>18</v>
      </c>
      <c r="C8" s="13" t="s">
        <v>27</v>
      </c>
      <c r="D8" s="19">
        <v>214</v>
      </c>
      <c r="E8" s="19">
        <v>83</v>
      </c>
      <c r="F8" s="19">
        <v>166</v>
      </c>
      <c r="G8" s="11">
        <v>97</v>
      </c>
      <c r="H8" s="11">
        <v>92</v>
      </c>
      <c r="I8" s="11">
        <v>154</v>
      </c>
      <c r="J8" s="43">
        <v>153</v>
      </c>
      <c r="K8" s="25">
        <f>SUM(D8:J8)</f>
        <v>959</v>
      </c>
    </row>
    <row r="9" spans="1:11" ht="12.75">
      <c r="A9" s="21">
        <v>3</v>
      </c>
      <c r="B9" s="12" t="s">
        <v>340</v>
      </c>
      <c r="C9" s="27"/>
      <c r="D9" s="11">
        <v>145</v>
      </c>
      <c r="E9" s="11">
        <v>129</v>
      </c>
      <c r="F9" s="11">
        <v>117</v>
      </c>
      <c r="G9" s="11">
        <v>118</v>
      </c>
      <c r="H9" s="11">
        <v>126</v>
      </c>
      <c r="I9" s="11">
        <v>111</v>
      </c>
      <c r="J9" s="43">
        <v>105</v>
      </c>
      <c r="K9" s="25">
        <f>SUM(D9:J9)</f>
        <v>851</v>
      </c>
    </row>
    <row r="10" spans="1:11" ht="12.75">
      <c r="A10" s="21">
        <v>4</v>
      </c>
      <c r="B10" s="14" t="s">
        <v>247</v>
      </c>
      <c r="C10" s="13"/>
      <c r="D10" s="16">
        <v>88</v>
      </c>
      <c r="E10" s="11">
        <v>72</v>
      </c>
      <c r="F10" s="11">
        <v>45</v>
      </c>
      <c r="G10" s="11">
        <v>98</v>
      </c>
      <c r="H10" s="11">
        <v>79</v>
      </c>
      <c r="I10" s="11">
        <v>107</v>
      </c>
      <c r="J10" s="43">
        <v>64</v>
      </c>
      <c r="K10" s="25">
        <f>SUM(D10:J10)</f>
        <v>553</v>
      </c>
    </row>
    <row r="11" spans="1:11" ht="12.75">
      <c r="A11" s="21">
        <v>5</v>
      </c>
      <c r="B11" s="14" t="s">
        <v>9</v>
      </c>
      <c r="C11" s="13" t="s">
        <v>29</v>
      </c>
      <c r="D11" s="16">
        <v>82</v>
      </c>
      <c r="E11" s="11">
        <v>40</v>
      </c>
      <c r="F11" s="11">
        <v>75</v>
      </c>
      <c r="G11" s="11">
        <v>75</v>
      </c>
      <c r="H11" s="11">
        <v>69</v>
      </c>
      <c r="I11" s="11">
        <v>122</v>
      </c>
      <c r="J11" s="43">
        <v>88</v>
      </c>
      <c r="K11" s="25">
        <f>SUM(D11:J11)</f>
        <v>551</v>
      </c>
    </row>
    <row r="12" spans="1:11" ht="12.75">
      <c r="A12" s="21">
        <v>6</v>
      </c>
      <c r="B12" s="14" t="s">
        <v>16</v>
      </c>
      <c r="C12" s="13" t="s">
        <v>45</v>
      </c>
      <c r="D12" s="11">
        <v>40</v>
      </c>
      <c r="E12" s="19">
        <v>167</v>
      </c>
      <c r="F12" s="19">
        <v>100</v>
      </c>
      <c r="G12" s="11">
        <v>65</v>
      </c>
      <c r="H12" s="11">
        <v>82</v>
      </c>
      <c r="I12" s="11"/>
      <c r="J12" s="43"/>
      <c r="K12" s="25">
        <f>SUM(D12:J12)</f>
        <v>454</v>
      </c>
    </row>
    <row r="13" spans="1:11" ht="12.75">
      <c r="A13" s="21">
        <v>7</v>
      </c>
      <c r="B13" s="14" t="s">
        <v>4</v>
      </c>
      <c r="C13" s="13" t="s">
        <v>30</v>
      </c>
      <c r="D13" s="16">
        <v>35</v>
      </c>
      <c r="E13" s="19">
        <v>60</v>
      </c>
      <c r="F13" s="19">
        <v>45</v>
      </c>
      <c r="G13" s="19"/>
      <c r="H13" s="19"/>
      <c r="I13" s="19">
        <v>91</v>
      </c>
      <c r="J13" s="39">
        <v>70</v>
      </c>
      <c r="K13" s="25">
        <f>SUM(D13:J13)</f>
        <v>301</v>
      </c>
    </row>
    <row r="14" spans="1:11" ht="12.75">
      <c r="A14" s="21">
        <v>8</v>
      </c>
      <c r="B14" s="14" t="s">
        <v>5</v>
      </c>
      <c r="C14" s="13" t="s">
        <v>25</v>
      </c>
      <c r="D14" s="16"/>
      <c r="E14" s="11">
        <v>15</v>
      </c>
      <c r="F14" s="11">
        <v>32</v>
      </c>
      <c r="G14" s="11">
        <v>74</v>
      </c>
      <c r="H14" s="11">
        <v>76</v>
      </c>
      <c r="I14" s="11">
        <v>53</v>
      </c>
      <c r="J14" s="43">
        <v>43</v>
      </c>
      <c r="K14" s="25">
        <f>SUM(D14:J14)</f>
        <v>293</v>
      </c>
    </row>
    <row r="15" spans="1:11" ht="12.75">
      <c r="A15" s="21">
        <v>9</v>
      </c>
      <c r="B15" s="14" t="s">
        <v>342</v>
      </c>
      <c r="C15" s="13" t="s">
        <v>163</v>
      </c>
      <c r="D15" s="11">
        <v>73</v>
      </c>
      <c r="E15" s="11">
        <v>47</v>
      </c>
      <c r="F15" s="11">
        <v>21</v>
      </c>
      <c r="G15" s="11">
        <v>26</v>
      </c>
      <c r="H15" s="11">
        <v>27</v>
      </c>
      <c r="I15" s="11">
        <v>28</v>
      </c>
      <c r="J15" s="43">
        <v>45</v>
      </c>
      <c r="K15" s="25">
        <f>SUM(D15:J15)</f>
        <v>267</v>
      </c>
    </row>
    <row r="16" spans="1:11" ht="12.75">
      <c r="A16" s="21">
        <v>10</v>
      </c>
      <c r="B16" s="14" t="s">
        <v>509</v>
      </c>
      <c r="C16" s="13" t="s">
        <v>376</v>
      </c>
      <c r="D16" s="16">
        <v>28</v>
      </c>
      <c r="E16" s="11">
        <v>24</v>
      </c>
      <c r="F16" s="11">
        <v>17</v>
      </c>
      <c r="G16" s="11">
        <v>27</v>
      </c>
      <c r="H16" s="11"/>
      <c r="I16" s="11"/>
      <c r="J16" s="43">
        <v>17</v>
      </c>
      <c r="K16" s="25">
        <f>SUM(D16:J16)</f>
        <v>113</v>
      </c>
    </row>
    <row r="17" spans="1:11" ht="12.75">
      <c r="A17" s="21">
        <v>11</v>
      </c>
      <c r="B17" s="20" t="s">
        <v>205</v>
      </c>
      <c r="C17" s="27" t="s">
        <v>64</v>
      </c>
      <c r="D17" s="19">
        <v>46</v>
      </c>
      <c r="E17" s="11"/>
      <c r="F17" s="11"/>
      <c r="G17" s="11"/>
      <c r="H17" s="11"/>
      <c r="I17" s="11"/>
      <c r="J17" s="43"/>
      <c r="K17" s="25">
        <f>SUM(D17:J17)</f>
        <v>46</v>
      </c>
    </row>
    <row r="18" spans="1:11" ht="12.75">
      <c r="A18" s="21">
        <v>12</v>
      </c>
      <c r="B18" s="14" t="s">
        <v>55</v>
      </c>
      <c r="C18" s="13" t="s">
        <v>56</v>
      </c>
      <c r="D18" s="16">
        <v>9</v>
      </c>
      <c r="E18" s="12"/>
      <c r="F18" s="12"/>
      <c r="G18" s="12"/>
      <c r="H18" s="11">
        <v>16</v>
      </c>
      <c r="I18" s="11">
        <v>18</v>
      </c>
      <c r="J18" s="110"/>
      <c r="K18" s="81">
        <f>SUM(D18:J18)</f>
        <v>43</v>
      </c>
    </row>
    <row r="19" spans="1:11" ht="12.75">
      <c r="A19" s="21">
        <v>13</v>
      </c>
      <c r="B19" s="14" t="s">
        <v>301</v>
      </c>
      <c r="C19" s="13" t="s">
        <v>451</v>
      </c>
      <c r="D19" s="11"/>
      <c r="E19" s="11">
        <v>17</v>
      </c>
      <c r="F19" s="11"/>
      <c r="G19" s="11"/>
      <c r="H19" s="11"/>
      <c r="I19" s="11">
        <v>12</v>
      </c>
      <c r="J19" s="43">
        <v>13</v>
      </c>
      <c r="K19" s="25">
        <f>SUM(D19:J19)</f>
        <v>42</v>
      </c>
    </row>
    <row r="20" spans="1:11" ht="12.75">
      <c r="A20" s="21">
        <v>14</v>
      </c>
      <c r="B20" s="14" t="s">
        <v>35</v>
      </c>
      <c r="C20" s="13"/>
      <c r="D20" s="16"/>
      <c r="E20" s="11"/>
      <c r="F20" s="11"/>
      <c r="G20" s="11"/>
      <c r="H20" s="11">
        <v>17</v>
      </c>
      <c r="I20" s="11">
        <v>11</v>
      </c>
      <c r="J20" s="43">
        <v>10</v>
      </c>
      <c r="K20" s="25">
        <f>SUM(D20:J20)</f>
        <v>38</v>
      </c>
    </row>
    <row r="21" spans="1:11" ht="12.75">
      <c r="A21" s="21">
        <v>15</v>
      </c>
      <c r="B21" s="14" t="s">
        <v>336</v>
      </c>
      <c r="C21" s="13" t="s">
        <v>46</v>
      </c>
      <c r="D21" s="16"/>
      <c r="E21" s="19">
        <v>27</v>
      </c>
      <c r="F21" s="11">
        <v>9</v>
      </c>
      <c r="G21" s="12"/>
      <c r="H21" s="12"/>
      <c r="I21" s="12"/>
      <c r="J21" s="110"/>
      <c r="K21" s="81">
        <f>SUM(D21:J21)</f>
        <v>36</v>
      </c>
    </row>
    <row r="22" spans="1:11" ht="12.75">
      <c r="A22" s="21">
        <v>16</v>
      </c>
      <c r="B22" s="14" t="s">
        <v>113</v>
      </c>
      <c r="C22" s="13" t="s">
        <v>114</v>
      </c>
      <c r="D22" s="16"/>
      <c r="E22" s="19">
        <v>29</v>
      </c>
      <c r="F22" s="12"/>
      <c r="G22" s="12"/>
      <c r="H22" s="12"/>
      <c r="I22" s="12"/>
      <c r="J22" s="110"/>
      <c r="K22" s="25">
        <f>SUM(D22:J22)</f>
        <v>29</v>
      </c>
    </row>
    <row r="23" spans="1:11" ht="12.75">
      <c r="A23" s="21">
        <v>17</v>
      </c>
      <c r="B23" s="14" t="s">
        <v>166</v>
      </c>
      <c r="C23" s="13" t="s">
        <v>194</v>
      </c>
      <c r="D23" s="16"/>
      <c r="E23" s="11"/>
      <c r="F23" s="11"/>
      <c r="G23" s="11"/>
      <c r="H23" s="11">
        <v>18</v>
      </c>
      <c r="I23" s="11"/>
      <c r="J23" s="43"/>
      <c r="K23" s="25">
        <f>SUM(D23:J23)</f>
        <v>18</v>
      </c>
    </row>
    <row r="24" spans="1:11" ht="12.75">
      <c r="A24" s="21">
        <v>18</v>
      </c>
      <c r="B24" s="14" t="s">
        <v>341</v>
      </c>
      <c r="C24" s="13"/>
      <c r="D24" s="19"/>
      <c r="E24" s="19">
        <v>18</v>
      </c>
      <c r="F24" s="19"/>
      <c r="G24" s="19"/>
      <c r="H24" s="11"/>
      <c r="I24" s="11"/>
      <c r="J24" s="43"/>
      <c r="K24" s="25">
        <f>SUM(D24:J24)</f>
        <v>18</v>
      </c>
    </row>
    <row r="25" spans="1:11" ht="13.5" thickBot="1">
      <c r="A25" s="22">
        <v>19</v>
      </c>
      <c r="B25" s="44" t="s">
        <v>67</v>
      </c>
      <c r="C25" s="48" t="s">
        <v>332</v>
      </c>
      <c r="D25" s="23">
        <v>15</v>
      </c>
      <c r="E25" s="23"/>
      <c r="F25" s="23"/>
      <c r="G25" s="23"/>
      <c r="H25" s="23"/>
      <c r="I25" s="23"/>
      <c r="J25" s="24"/>
      <c r="K25" s="50">
        <f>SUM(D25:J25)</f>
        <v>15</v>
      </c>
    </row>
    <row r="26" spans="1:4" ht="12.75">
      <c r="A26" s="3"/>
      <c r="B26" s="4"/>
      <c r="C26" s="8"/>
      <c r="D26" s="5"/>
    </row>
    <row r="27" spans="1:4" ht="12.75">
      <c r="A27" s="3"/>
      <c r="B27" s="4"/>
      <c r="C27" s="8"/>
      <c r="D27" s="5"/>
    </row>
    <row r="28" spans="1:4" ht="12.75">
      <c r="A28" s="3"/>
      <c r="B28" s="4"/>
      <c r="C28" s="8"/>
      <c r="D28" s="5"/>
    </row>
    <row r="29" spans="1:4" ht="12.75">
      <c r="A29" s="3"/>
      <c r="B29" s="4"/>
      <c r="C29" s="8"/>
      <c r="D29" s="5"/>
    </row>
    <row r="30" spans="1:4" ht="12.75">
      <c r="A30" s="3"/>
      <c r="B30" s="4"/>
      <c r="C30" s="8"/>
      <c r="D30" s="5"/>
    </row>
    <row r="31" spans="1:4" ht="12.75">
      <c r="A31" s="3"/>
      <c r="B31" s="4"/>
      <c r="C31" s="8"/>
      <c r="D31" s="5"/>
    </row>
    <row r="32" spans="1:4" ht="12.75">
      <c r="A32" s="3"/>
      <c r="B32" s="4"/>
      <c r="C32" s="8"/>
      <c r="D32" s="5"/>
    </row>
    <row r="33" spans="1:4" ht="12.75">
      <c r="A33" s="3"/>
      <c r="B33" s="4"/>
      <c r="C33" s="8"/>
      <c r="D33" s="5"/>
    </row>
    <row r="34" spans="1:4" ht="12.75">
      <c r="A34" s="3"/>
      <c r="B34" s="4"/>
      <c r="C34" s="8"/>
      <c r="D34" s="5"/>
    </row>
    <row r="35" spans="1:4" ht="12.75">
      <c r="A35" s="3"/>
      <c r="B35" s="4"/>
      <c r="C35" s="8"/>
      <c r="D35" s="5"/>
    </row>
    <row r="36" spans="1:4" ht="12.75">
      <c r="A36" s="3"/>
      <c r="B36" s="4"/>
      <c r="C36" s="8"/>
      <c r="D36" s="5"/>
    </row>
    <row r="37" spans="1:4" ht="12.75">
      <c r="A37" s="3"/>
      <c r="B37" s="4"/>
      <c r="C37" s="8"/>
      <c r="D37" s="5"/>
    </row>
    <row r="38" spans="1:4" ht="12.75">
      <c r="A38" s="3"/>
      <c r="B38" s="4"/>
      <c r="C38" s="8"/>
      <c r="D38" s="5"/>
    </row>
    <row r="39" spans="1:4" ht="12.75">
      <c r="A39" s="3"/>
      <c r="B39" s="4"/>
      <c r="C39" s="8"/>
      <c r="D39" s="5"/>
    </row>
    <row r="40" spans="1:4" ht="12.75">
      <c r="A40" s="3"/>
      <c r="B40" s="4"/>
      <c r="C40" s="8"/>
      <c r="D40" s="5"/>
    </row>
    <row r="41" spans="1:4" ht="12.75">
      <c r="A41" s="3"/>
      <c r="B41" s="4"/>
      <c r="C41" s="8"/>
      <c r="D41" s="5"/>
    </row>
    <row r="42" spans="1:4" ht="12.75">
      <c r="A42" s="3"/>
      <c r="B42" s="4"/>
      <c r="C42" s="8"/>
      <c r="D42" s="5"/>
    </row>
    <row r="43" spans="1:4" ht="12.75">
      <c r="A43" s="3"/>
      <c r="B43" s="4"/>
      <c r="C43" s="8"/>
      <c r="D43" s="5"/>
    </row>
    <row r="44" spans="1:4" ht="12.75">
      <c r="A44" s="3"/>
      <c r="B44" s="4"/>
      <c r="C44" s="8"/>
      <c r="D44" s="5"/>
    </row>
    <row r="45" spans="1:4" ht="12.75">
      <c r="A45" s="3"/>
      <c r="B45" s="4"/>
      <c r="C45" s="8"/>
      <c r="D45" s="5"/>
    </row>
    <row r="46" spans="1:4" ht="12.75">
      <c r="A46" s="3"/>
      <c r="B46" s="5"/>
      <c r="C46" s="9"/>
      <c r="D46" s="5"/>
    </row>
  </sheetData>
  <mergeCells count="9">
    <mergeCell ref="A1:K1"/>
    <mergeCell ref="A3:K3"/>
    <mergeCell ref="A5:A6"/>
    <mergeCell ref="B5:B6"/>
    <mergeCell ref="C5:C6"/>
    <mergeCell ref="E5:F5"/>
    <mergeCell ref="G5:H5"/>
    <mergeCell ref="I5:J5"/>
    <mergeCell ref="K5:K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B8" sqref="B8"/>
    </sheetView>
  </sheetViews>
  <sheetFormatPr defaultColWidth="9.00390625" defaultRowHeight="12.75"/>
  <cols>
    <col min="1" max="1" width="3.375" style="0" customWidth="1"/>
    <col min="2" max="2" width="33.00390625" style="6" customWidth="1"/>
    <col min="3" max="3" width="11.00390625" style="10" customWidth="1"/>
    <col min="4" max="6" width="11.00390625" style="0" customWidth="1"/>
  </cols>
  <sheetData>
    <row r="1" spans="1:16" ht="26.25" customHeight="1">
      <c r="A1" s="166" t="s">
        <v>339</v>
      </c>
      <c r="B1" s="166"/>
      <c r="C1" s="166"/>
      <c r="D1" s="166"/>
      <c r="E1" s="166"/>
      <c r="F1" s="166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3" ht="12.75">
      <c r="A2" s="1"/>
      <c r="B2" s="7"/>
      <c r="C2" s="2"/>
    </row>
    <row r="3" ht="12.75">
      <c r="A3" s="1"/>
    </row>
    <row r="4" spans="1:6" ht="15.75">
      <c r="A4" s="157" t="s">
        <v>337</v>
      </c>
      <c r="B4" s="157"/>
      <c r="C4" s="157"/>
      <c r="D4" s="157"/>
      <c r="E4" s="157"/>
      <c r="F4" s="157"/>
    </row>
    <row r="5" spans="1:3" ht="13.5" thickBot="1">
      <c r="A5" s="1"/>
      <c r="B5" s="7"/>
      <c r="C5" s="2"/>
    </row>
    <row r="6" spans="1:6" ht="12.75">
      <c r="A6" s="167" t="s">
        <v>10</v>
      </c>
      <c r="B6" s="152" t="s">
        <v>0</v>
      </c>
      <c r="C6" s="152" t="s">
        <v>12</v>
      </c>
      <c r="D6" s="152" t="s">
        <v>13</v>
      </c>
      <c r="E6" s="144" t="s">
        <v>14</v>
      </c>
      <c r="F6" s="148" t="s">
        <v>1</v>
      </c>
    </row>
    <row r="7" spans="1:6" s="10" customFormat="1" ht="13.5" thickBot="1">
      <c r="A7" s="168"/>
      <c r="B7" s="161"/>
      <c r="C7" s="165"/>
      <c r="D7" s="161"/>
      <c r="E7" s="169"/>
      <c r="F7" s="159"/>
    </row>
    <row r="8" spans="1:6" ht="12.75">
      <c r="A8" s="32">
        <v>1</v>
      </c>
      <c r="B8" s="53" t="s">
        <v>35</v>
      </c>
      <c r="C8" s="28">
        <v>25</v>
      </c>
      <c r="D8" s="28">
        <v>15</v>
      </c>
      <c r="E8" s="47">
        <v>9</v>
      </c>
      <c r="F8" s="46">
        <f>SUM(C8:E8)</f>
        <v>49</v>
      </c>
    </row>
    <row r="9" spans="1:6" ht="12.75">
      <c r="A9" s="21">
        <v>2</v>
      </c>
      <c r="B9" s="14" t="s">
        <v>9</v>
      </c>
      <c r="C9" s="11">
        <v>17</v>
      </c>
      <c r="D9" s="11">
        <v>7</v>
      </c>
      <c r="E9" s="43">
        <v>8</v>
      </c>
      <c r="F9" s="25">
        <f>SUM(C9:E9)</f>
        <v>32</v>
      </c>
    </row>
    <row r="10" spans="1:6" ht="12.75">
      <c r="A10" s="21">
        <v>3</v>
      </c>
      <c r="B10" s="20" t="s">
        <v>26</v>
      </c>
      <c r="C10" s="19">
        <v>5</v>
      </c>
      <c r="D10" s="26">
        <v>10</v>
      </c>
      <c r="E10" s="43">
        <v>12</v>
      </c>
      <c r="F10" s="25">
        <f>SUM(C10:E10)</f>
        <v>27</v>
      </c>
    </row>
    <row r="11" spans="1:6" ht="12.75">
      <c r="A11" s="21">
        <v>4</v>
      </c>
      <c r="B11" s="14" t="s">
        <v>18</v>
      </c>
      <c r="C11" s="19">
        <v>3</v>
      </c>
      <c r="D11" s="26">
        <v>6</v>
      </c>
      <c r="E11" s="43">
        <v>6</v>
      </c>
      <c r="F11" s="25">
        <f>SUM(C11:E11)</f>
        <v>15</v>
      </c>
    </row>
    <row r="12" spans="1:6" ht="12.75">
      <c r="A12" s="21">
        <v>5</v>
      </c>
      <c r="B12" s="13" t="s">
        <v>166</v>
      </c>
      <c r="C12" s="19">
        <v>3</v>
      </c>
      <c r="D12" s="26">
        <v>3</v>
      </c>
      <c r="E12" s="43">
        <v>4</v>
      </c>
      <c r="F12" s="25">
        <f>SUM(C12:E12)</f>
        <v>10</v>
      </c>
    </row>
    <row r="13" spans="1:6" ht="12.75">
      <c r="A13" s="21">
        <v>6</v>
      </c>
      <c r="B13" s="14" t="s">
        <v>4</v>
      </c>
      <c r="C13" s="19">
        <v>2</v>
      </c>
      <c r="D13" s="26">
        <v>5</v>
      </c>
      <c r="E13" s="43">
        <v>6</v>
      </c>
      <c r="F13" s="25">
        <f>SUM(C13:E13)</f>
        <v>13</v>
      </c>
    </row>
    <row r="14" spans="1:6" ht="12.75">
      <c r="A14" s="21">
        <v>7</v>
      </c>
      <c r="B14" s="14" t="s">
        <v>5</v>
      </c>
      <c r="C14" s="16">
        <v>2</v>
      </c>
      <c r="D14" s="11">
        <v>5</v>
      </c>
      <c r="E14" s="43">
        <v>2</v>
      </c>
      <c r="F14" s="25">
        <f>SUM(C14:E14)</f>
        <v>9</v>
      </c>
    </row>
    <row r="15" spans="1:6" ht="12.75">
      <c r="A15" s="21">
        <v>8</v>
      </c>
      <c r="B15" s="27" t="s">
        <v>85</v>
      </c>
      <c r="C15" s="11">
        <v>2</v>
      </c>
      <c r="D15" s="11">
        <v>5</v>
      </c>
      <c r="E15" s="43">
        <v>1</v>
      </c>
      <c r="F15" s="25">
        <f>SUM(C15:E15)</f>
        <v>8</v>
      </c>
    </row>
    <row r="16" spans="1:6" ht="12.75">
      <c r="A16" s="21">
        <v>9</v>
      </c>
      <c r="B16" s="20" t="s">
        <v>74</v>
      </c>
      <c r="C16" s="19">
        <v>2</v>
      </c>
      <c r="D16" s="26">
        <v>2</v>
      </c>
      <c r="E16" s="43">
        <v>1</v>
      </c>
      <c r="F16" s="25">
        <f>SUM(C16:E16)</f>
        <v>5</v>
      </c>
    </row>
    <row r="17" spans="1:6" ht="12.75">
      <c r="A17" s="21">
        <v>10</v>
      </c>
      <c r="B17" s="14" t="s">
        <v>336</v>
      </c>
      <c r="C17" s="19">
        <v>2</v>
      </c>
      <c r="D17" s="26">
        <v>1</v>
      </c>
      <c r="E17" s="43">
        <v>1</v>
      </c>
      <c r="F17" s="25">
        <f>SUM(C17:E17)</f>
        <v>4</v>
      </c>
    </row>
    <row r="18" spans="1:6" ht="12.75">
      <c r="A18" s="21">
        <v>11</v>
      </c>
      <c r="B18" s="14" t="s">
        <v>16</v>
      </c>
      <c r="C18" s="16">
        <v>2</v>
      </c>
      <c r="D18" s="11">
        <v>1</v>
      </c>
      <c r="E18" s="43">
        <v>1</v>
      </c>
      <c r="F18" s="25">
        <f>SUM(C18:E18)</f>
        <v>4</v>
      </c>
    </row>
    <row r="19" spans="1:6" ht="12.75">
      <c r="A19" s="21">
        <v>12</v>
      </c>
      <c r="B19" s="14" t="s">
        <v>205</v>
      </c>
      <c r="C19" s="11">
        <v>1</v>
      </c>
      <c r="D19" s="11">
        <v>4</v>
      </c>
      <c r="E19" s="43">
        <v>5</v>
      </c>
      <c r="F19" s="25">
        <f>SUM(C19:E19)</f>
        <v>10</v>
      </c>
    </row>
    <row r="20" spans="1:6" ht="12.75">
      <c r="A20" s="21">
        <v>13</v>
      </c>
      <c r="B20" s="14" t="s">
        <v>237</v>
      </c>
      <c r="C20" s="16">
        <v>1</v>
      </c>
      <c r="D20" s="11">
        <v>4</v>
      </c>
      <c r="E20" s="43">
        <v>1</v>
      </c>
      <c r="F20" s="25">
        <f>SUM(C20:E20)</f>
        <v>6</v>
      </c>
    </row>
    <row r="21" spans="1:6" ht="12.75">
      <c r="A21" s="21">
        <v>14</v>
      </c>
      <c r="B21" s="27" t="s">
        <v>331</v>
      </c>
      <c r="C21" s="19">
        <v>1</v>
      </c>
      <c r="D21" s="26">
        <v>2</v>
      </c>
      <c r="E21" s="43">
        <v>1</v>
      </c>
      <c r="F21" s="25">
        <f>SUM(C21:E21)</f>
        <v>4</v>
      </c>
    </row>
    <row r="22" spans="1:6" ht="12.75">
      <c r="A22" s="21">
        <v>15</v>
      </c>
      <c r="B22" s="13" t="s">
        <v>55</v>
      </c>
      <c r="C22" s="19">
        <v>1</v>
      </c>
      <c r="D22" s="26"/>
      <c r="E22" s="43">
        <v>1</v>
      </c>
      <c r="F22" s="25">
        <f>SUM(C22:E22)</f>
        <v>2</v>
      </c>
    </row>
    <row r="23" spans="1:6" ht="12.75">
      <c r="A23" s="21">
        <v>16</v>
      </c>
      <c r="B23" s="14" t="s">
        <v>15</v>
      </c>
      <c r="C23" s="19">
        <v>1</v>
      </c>
      <c r="D23" s="26"/>
      <c r="E23" s="43"/>
      <c r="F23" s="25">
        <f>SUM(C23:E23)</f>
        <v>1</v>
      </c>
    </row>
    <row r="24" spans="1:6" ht="12.75">
      <c r="A24" s="21">
        <v>17</v>
      </c>
      <c r="B24" s="13" t="s">
        <v>113</v>
      </c>
      <c r="C24" s="19"/>
      <c r="D24" s="26">
        <v>2</v>
      </c>
      <c r="E24" s="43">
        <v>1</v>
      </c>
      <c r="F24" s="25">
        <f>SUM(C24:E24)</f>
        <v>3</v>
      </c>
    </row>
    <row r="25" spans="1:6" ht="12.75">
      <c r="A25" s="21">
        <v>18</v>
      </c>
      <c r="B25" s="20" t="s">
        <v>340</v>
      </c>
      <c r="C25" s="19"/>
      <c r="D25" s="26">
        <v>1</v>
      </c>
      <c r="E25" s="43">
        <v>2</v>
      </c>
      <c r="F25" s="25">
        <f>SUM(C25:E25)</f>
        <v>3</v>
      </c>
    </row>
    <row r="26" spans="1:6" ht="13.5" thickBot="1">
      <c r="A26" s="22">
        <v>19</v>
      </c>
      <c r="B26" s="44" t="s">
        <v>140</v>
      </c>
      <c r="C26" s="23"/>
      <c r="D26" s="23"/>
      <c r="E26" s="24">
        <v>5</v>
      </c>
      <c r="F26" s="50">
        <f>SUM(C26:E26)</f>
        <v>5</v>
      </c>
    </row>
    <row r="27" spans="1:2" ht="12.75">
      <c r="A27" s="3"/>
      <c r="B27" s="8"/>
    </row>
    <row r="28" spans="1:2" ht="12.75">
      <c r="A28" s="3"/>
      <c r="B28" s="8"/>
    </row>
    <row r="29" spans="1:2" ht="12.75">
      <c r="A29" s="3"/>
      <c r="B29" s="8"/>
    </row>
    <row r="30" spans="1:2" ht="12.75">
      <c r="A30" s="3"/>
      <c r="B30" s="8"/>
    </row>
    <row r="31" spans="1:2" ht="12.75">
      <c r="A31" s="3"/>
      <c r="B31" s="8"/>
    </row>
    <row r="32" spans="1:2" ht="12.75">
      <c r="A32" s="3"/>
      <c r="B32" s="8"/>
    </row>
    <row r="33" spans="1:3" ht="12.75">
      <c r="A33" s="3"/>
      <c r="B33" s="8"/>
      <c r="C33" s="5"/>
    </row>
    <row r="34" spans="1:3" ht="12.75">
      <c r="A34" s="3"/>
      <c r="B34" s="8"/>
      <c r="C34" s="5"/>
    </row>
    <row r="35" spans="1:3" ht="12.75">
      <c r="A35" s="3"/>
      <c r="B35" s="8"/>
      <c r="C35" s="5"/>
    </row>
    <row r="36" spans="1:3" ht="12.75">
      <c r="A36" s="3"/>
      <c r="B36" s="8"/>
      <c r="C36" s="5"/>
    </row>
    <row r="37" spans="1:3" ht="12.75">
      <c r="A37" s="3"/>
      <c r="B37" s="8"/>
      <c r="C37" s="5"/>
    </row>
    <row r="38" spans="1:3" ht="12.75">
      <c r="A38" s="3"/>
      <c r="B38" s="8"/>
      <c r="C38" s="5"/>
    </row>
    <row r="39" spans="1:3" ht="12.75">
      <c r="A39" s="3"/>
      <c r="B39" s="8"/>
      <c r="C39" s="5"/>
    </row>
    <row r="40" spans="1:3" ht="12.75">
      <c r="A40" s="3"/>
      <c r="B40" s="8"/>
      <c r="C40" s="5"/>
    </row>
    <row r="41" spans="1:3" ht="12.75">
      <c r="A41" s="3"/>
      <c r="B41" s="8"/>
      <c r="C41" s="5"/>
    </row>
    <row r="42" spans="1:3" ht="12.75">
      <c r="A42" s="3"/>
      <c r="B42" s="8"/>
      <c r="C42" s="5"/>
    </row>
    <row r="43" spans="1:3" ht="12.75">
      <c r="A43" s="3"/>
      <c r="B43" s="8"/>
      <c r="C43" s="5"/>
    </row>
    <row r="44" spans="1:3" ht="12.75">
      <c r="A44" s="3"/>
      <c r="B44" s="8"/>
      <c r="C44" s="5"/>
    </row>
    <row r="45" spans="1:3" ht="12.75">
      <c r="A45" s="3"/>
      <c r="B45" s="8"/>
      <c r="C45" s="5"/>
    </row>
    <row r="46" spans="1:3" ht="12.75">
      <c r="A46" s="3"/>
      <c r="B46" s="8"/>
      <c r="C46" s="5"/>
    </row>
    <row r="47" spans="1:3" ht="12.75">
      <c r="A47" s="3"/>
      <c r="B47" s="8"/>
      <c r="C47" s="5"/>
    </row>
    <row r="48" spans="1:3" ht="12.75">
      <c r="A48" s="3"/>
      <c r="B48" s="8"/>
      <c r="C48" s="5"/>
    </row>
    <row r="49" spans="1:3" ht="12.75">
      <c r="A49" s="3"/>
      <c r="B49" s="8"/>
      <c r="C49" s="5"/>
    </row>
    <row r="50" spans="1:3" ht="12.75">
      <c r="A50" s="3"/>
      <c r="B50" s="8"/>
      <c r="C50" s="5"/>
    </row>
    <row r="51" spans="1:3" ht="12.75">
      <c r="A51" s="3"/>
      <c r="B51" s="8"/>
      <c r="C51" s="5"/>
    </row>
    <row r="52" spans="1:3" ht="12.75">
      <c r="A52" s="3"/>
      <c r="B52" s="8"/>
      <c r="C52" s="5"/>
    </row>
    <row r="53" spans="1:3" ht="12.75">
      <c r="A53" s="3"/>
      <c r="B53" s="8"/>
      <c r="C53" s="5"/>
    </row>
    <row r="54" spans="1:3" ht="12.75">
      <c r="A54" s="3"/>
      <c r="B54" s="8"/>
      <c r="C54" s="5"/>
    </row>
    <row r="55" spans="1:3" ht="12.75">
      <c r="A55" s="3"/>
      <c r="B55" s="8"/>
      <c r="C55" s="5"/>
    </row>
    <row r="56" spans="1:3" ht="12.75">
      <c r="A56" s="3"/>
      <c r="B56" s="8"/>
      <c r="C56" s="5"/>
    </row>
    <row r="57" spans="1:3" ht="12.75">
      <c r="A57" s="3"/>
      <c r="B57" s="8"/>
      <c r="C57" s="5"/>
    </row>
    <row r="58" spans="1:3" ht="12.75">
      <c r="A58" s="3"/>
      <c r="B58" s="8"/>
      <c r="C58" s="5"/>
    </row>
    <row r="59" spans="1:3" ht="12.75">
      <c r="A59" s="3"/>
      <c r="B59" s="8"/>
      <c r="C59" s="5"/>
    </row>
    <row r="60" spans="1:3" ht="12.75">
      <c r="A60" s="3"/>
      <c r="B60" s="8"/>
      <c r="C60" s="5"/>
    </row>
    <row r="61" spans="1:3" ht="12.75">
      <c r="A61" s="3"/>
      <c r="B61" s="8"/>
      <c r="C61" s="5"/>
    </row>
    <row r="62" spans="1:3" ht="12.75">
      <c r="A62" s="3"/>
      <c r="B62" s="8"/>
      <c r="C62" s="5"/>
    </row>
    <row r="63" spans="1:3" ht="12.75">
      <c r="A63" s="3"/>
      <c r="B63" s="9"/>
      <c r="C63" s="5"/>
    </row>
  </sheetData>
  <mergeCells count="8">
    <mergeCell ref="A1:F1"/>
    <mergeCell ref="A6:A7"/>
    <mergeCell ref="B6:B7"/>
    <mergeCell ref="F6:F7"/>
    <mergeCell ref="A4:F4"/>
    <mergeCell ref="C6:C7"/>
    <mergeCell ref="D6:D7"/>
    <mergeCell ref="E6:E7"/>
  </mergeCells>
  <printOptions horizontalCentered="1"/>
  <pageMargins left="0.7874015748031497" right="0.7874015748031497" top="0.551181102362204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0" customWidth="1"/>
    <col min="2" max="2" width="22.25390625" style="0" customWidth="1"/>
    <col min="3" max="3" width="16.125" style="0" customWidth="1"/>
    <col min="4" max="4" width="15.625" style="6" customWidth="1"/>
    <col min="5" max="5" width="5.875" style="10" customWidth="1"/>
    <col min="6" max="6" width="4.75390625" style="10" customWidth="1"/>
    <col min="7" max="13" width="9.625" style="0" customWidth="1"/>
    <col min="14" max="14" width="6.375" style="0" customWidth="1"/>
  </cols>
  <sheetData>
    <row r="1" spans="1:10" ht="12.75">
      <c r="A1" s="10"/>
      <c r="G1" s="10"/>
      <c r="J1" s="15" t="s">
        <v>3</v>
      </c>
    </row>
    <row r="2" spans="1:10" ht="12.75">
      <c r="A2" s="2"/>
      <c r="B2" s="2"/>
      <c r="C2" s="2"/>
      <c r="D2" s="7"/>
      <c r="E2" s="2"/>
      <c r="F2" s="2"/>
      <c r="G2" s="2"/>
      <c r="J2" s="15" t="s">
        <v>21</v>
      </c>
    </row>
    <row r="3" spans="1:10" ht="12.75">
      <c r="A3" s="2"/>
      <c r="B3" s="2"/>
      <c r="C3" s="2"/>
      <c r="D3" s="7"/>
      <c r="E3" s="2"/>
      <c r="F3" s="2"/>
      <c r="G3" s="10"/>
      <c r="J3" s="6" t="s">
        <v>2</v>
      </c>
    </row>
    <row r="4" spans="1:10" ht="12.75">
      <c r="A4" s="2"/>
      <c r="B4" s="2"/>
      <c r="C4" s="2"/>
      <c r="D4" s="7"/>
      <c r="E4" s="2"/>
      <c r="F4" s="2"/>
      <c r="G4" s="10"/>
      <c r="J4" s="6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7" ht="7.5" customHeight="1">
      <c r="A6" s="10"/>
      <c r="G6" s="10"/>
    </row>
    <row r="7" spans="1:14" ht="15.75">
      <c r="A7" s="157" t="s">
        <v>314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2.75" customHeight="1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8" customFormat="1" ht="12.75">
      <c r="A11" s="67">
        <v>1</v>
      </c>
      <c r="B11" s="53" t="s">
        <v>201</v>
      </c>
      <c r="C11" s="53" t="s">
        <v>35</v>
      </c>
      <c r="D11" s="54" t="s">
        <v>69</v>
      </c>
      <c r="E11" s="37">
        <v>2004</v>
      </c>
      <c r="F11" s="37" t="s">
        <v>103</v>
      </c>
      <c r="G11" s="128">
        <v>40</v>
      </c>
      <c r="H11" s="128">
        <v>40</v>
      </c>
      <c r="I11" s="33"/>
      <c r="J11" s="33">
        <v>30</v>
      </c>
      <c r="K11" s="128">
        <v>40</v>
      </c>
      <c r="L11" s="123">
        <v>37</v>
      </c>
      <c r="M11" s="133">
        <v>40</v>
      </c>
      <c r="N11" s="80">
        <f>SUM(G11:M11)</f>
        <v>227</v>
      </c>
      <c r="P11" s="105"/>
      <c r="Q11" s="62" t="s">
        <v>333</v>
      </c>
    </row>
    <row r="12" spans="1:17" s="68" customFormat="1" ht="12.75">
      <c r="A12" s="63">
        <v>2</v>
      </c>
      <c r="B12" s="17" t="s">
        <v>184</v>
      </c>
      <c r="C12" s="17" t="s">
        <v>331</v>
      </c>
      <c r="D12" s="59" t="s">
        <v>138</v>
      </c>
      <c r="E12" s="19">
        <v>2004</v>
      </c>
      <c r="F12" s="19" t="s">
        <v>103</v>
      </c>
      <c r="G12" s="121">
        <v>37</v>
      </c>
      <c r="H12" s="19">
        <v>29</v>
      </c>
      <c r="I12" s="19">
        <v>32</v>
      </c>
      <c r="J12" s="19">
        <v>33</v>
      </c>
      <c r="K12" s="19">
        <v>26</v>
      </c>
      <c r="L12" s="127">
        <v>40</v>
      </c>
      <c r="M12" s="39">
        <v>28</v>
      </c>
      <c r="N12" s="81">
        <f>SUM(G12:M12)-K12</f>
        <v>199</v>
      </c>
      <c r="P12" s="106"/>
      <c r="Q12" s="62" t="s">
        <v>334</v>
      </c>
    </row>
    <row r="13" spans="1:17" s="62" customFormat="1" ht="12.75">
      <c r="A13" s="63">
        <v>3</v>
      </c>
      <c r="B13" s="17" t="s">
        <v>346</v>
      </c>
      <c r="C13" s="17" t="s">
        <v>9</v>
      </c>
      <c r="D13" s="17" t="s">
        <v>29</v>
      </c>
      <c r="E13" s="19">
        <v>2004</v>
      </c>
      <c r="F13" s="19" t="s">
        <v>103</v>
      </c>
      <c r="G13" s="19">
        <v>32</v>
      </c>
      <c r="H13" s="19">
        <v>28</v>
      </c>
      <c r="I13" s="19"/>
      <c r="J13" s="121">
        <v>37</v>
      </c>
      <c r="K13" s="19">
        <v>32</v>
      </c>
      <c r="L13" s="19">
        <v>32</v>
      </c>
      <c r="M13" s="125">
        <v>37</v>
      </c>
      <c r="N13" s="81">
        <f>SUM(G13:M13)</f>
        <v>198</v>
      </c>
      <c r="P13" s="107"/>
      <c r="Q13" s="62" t="s">
        <v>335</v>
      </c>
    </row>
    <row r="14" spans="1:14" s="62" customFormat="1" ht="12.75">
      <c r="A14" s="63">
        <v>4</v>
      </c>
      <c r="B14" s="20" t="s">
        <v>267</v>
      </c>
      <c r="C14" s="20" t="s">
        <v>166</v>
      </c>
      <c r="D14" s="18" t="s">
        <v>194</v>
      </c>
      <c r="E14" s="26">
        <v>2005</v>
      </c>
      <c r="F14" s="26" t="s">
        <v>103</v>
      </c>
      <c r="G14" s="19">
        <v>28</v>
      </c>
      <c r="H14" s="19">
        <v>26</v>
      </c>
      <c r="I14" s="127">
        <v>40</v>
      </c>
      <c r="J14" s="130">
        <v>35</v>
      </c>
      <c r="K14" s="130">
        <v>35</v>
      </c>
      <c r="L14" s="19">
        <v>28</v>
      </c>
      <c r="M14" s="39"/>
      <c r="N14" s="81">
        <f>SUM(G14:M14)</f>
        <v>192</v>
      </c>
    </row>
    <row r="15" spans="1:14" s="62" customFormat="1" ht="12.75">
      <c r="A15" s="63">
        <v>5</v>
      </c>
      <c r="B15" s="17" t="s">
        <v>392</v>
      </c>
      <c r="C15" s="17" t="s">
        <v>35</v>
      </c>
      <c r="D15" s="17" t="s">
        <v>69</v>
      </c>
      <c r="E15" s="19">
        <v>2005</v>
      </c>
      <c r="F15" s="19" t="s">
        <v>103</v>
      </c>
      <c r="G15" s="19"/>
      <c r="H15" s="19">
        <v>31</v>
      </c>
      <c r="I15" s="19">
        <v>27</v>
      </c>
      <c r="J15" s="127">
        <v>40</v>
      </c>
      <c r="K15" s="19">
        <v>21</v>
      </c>
      <c r="L15" s="19">
        <v>30</v>
      </c>
      <c r="M15" s="39">
        <v>29</v>
      </c>
      <c r="N15" s="81">
        <f>SUM(G15:M15)</f>
        <v>178</v>
      </c>
    </row>
    <row r="16" spans="1:14" s="62" customFormat="1" ht="12.75">
      <c r="A16" s="63">
        <v>6</v>
      </c>
      <c r="B16" s="17" t="s">
        <v>306</v>
      </c>
      <c r="C16" s="17" t="s">
        <v>9</v>
      </c>
      <c r="D16" s="17" t="s">
        <v>29</v>
      </c>
      <c r="E16" s="19">
        <v>2005</v>
      </c>
      <c r="F16" s="19" t="s">
        <v>96</v>
      </c>
      <c r="G16" s="19"/>
      <c r="H16" s="19"/>
      <c r="I16" s="130">
        <v>35</v>
      </c>
      <c r="J16" s="19">
        <v>29</v>
      </c>
      <c r="K16" s="19">
        <v>30</v>
      </c>
      <c r="L16" s="19">
        <v>31</v>
      </c>
      <c r="M16" s="39">
        <v>31</v>
      </c>
      <c r="N16" s="81">
        <f>SUM(G16:M16)</f>
        <v>156</v>
      </c>
    </row>
    <row r="17" spans="1:14" s="62" customFormat="1" ht="12.75">
      <c r="A17" s="63">
        <v>7</v>
      </c>
      <c r="B17" s="17" t="s">
        <v>350</v>
      </c>
      <c r="C17" s="17" t="s">
        <v>26</v>
      </c>
      <c r="D17" s="17" t="s">
        <v>47</v>
      </c>
      <c r="E17" s="19">
        <v>2005</v>
      </c>
      <c r="F17" s="19" t="s">
        <v>97</v>
      </c>
      <c r="G17" s="19">
        <v>26</v>
      </c>
      <c r="H17" s="19">
        <v>33</v>
      </c>
      <c r="I17" s="19"/>
      <c r="J17" s="19">
        <v>23</v>
      </c>
      <c r="K17" s="19">
        <v>27</v>
      </c>
      <c r="L17" s="19">
        <v>16</v>
      </c>
      <c r="M17" s="39">
        <v>25</v>
      </c>
      <c r="N17" s="81">
        <f>SUM(G17:M17)</f>
        <v>150</v>
      </c>
    </row>
    <row r="18" spans="1:14" s="62" customFormat="1" ht="12.75">
      <c r="A18" s="63">
        <v>8</v>
      </c>
      <c r="B18" s="17" t="s">
        <v>308</v>
      </c>
      <c r="C18" s="17" t="s">
        <v>9</v>
      </c>
      <c r="D18" s="17" t="s">
        <v>29</v>
      </c>
      <c r="E18" s="19">
        <v>2005</v>
      </c>
      <c r="F18" s="19" t="s">
        <v>97</v>
      </c>
      <c r="G18" s="19">
        <v>27</v>
      </c>
      <c r="H18" s="19">
        <v>23</v>
      </c>
      <c r="I18" s="19">
        <v>29</v>
      </c>
      <c r="J18" s="19">
        <v>25</v>
      </c>
      <c r="K18" s="19">
        <v>19</v>
      </c>
      <c r="L18" s="19">
        <v>18</v>
      </c>
      <c r="M18" s="39">
        <v>27</v>
      </c>
      <c r="N18" s="81">
        <f>SUM(G18:M18)-L18</f>
        <v>150</v>
      </c>
    </row>
    <row r="19" spans="1:14" ht="12.75">
      <c r="A19" s="63">
        <v>9</v>
      </c>
      <c r="B19" s="17" t="s">
        <v>394</v>
      </c>
      <c r="C19" s="17" t="s">
        <v>35</v>
      </c>
      <c r="D19" s="17" t="s">
        <v>69</v>
      </c>
      <c r="E19" s="19">
        <v>2006</v>
      </c>
      <c r="F19" s="19" t="s">
        <v>96</v>
      </c>
      <c r="G19" s="19"/>
      <c r="H19" s="19">
        <v>27</v>
      </c>
      <c r="I19" s="19">
        <v>25</v>
      </c>
      <c r="J19" s="19"/>
      <c r="K19" s="19">
        <v>33</v>
      </c>
      <c r="L19" s="19">
        <v>19</v>
      </c>
      <c r="M19" s="134">
        <v>35</v>
      </c>
      <c r="N19" s="81">
        <f aca="true" t="shared" si="0" ref="N19:N44">SUM(G19:M19)</f>
        <v>139</v>
      </c>
    </row>
    <row r="20" spans="1:14" s="62" customFormat="1" ht="12.75">
      <c r="A20" s="63">
        <v>10</v>
      </c>
      <c r="B20" s="17" t="s">
        <v>397</v>
      </c>
      <c r="C20" s="17" t="s">
        <v>35</v>
      </c>
      <c r="D20" s="17" t="s">
        <v>69</v>
      </c>
      <c r="E20" s="19">
        <v>2005</v>
      </c>
      <c r="F20" s="19" t="s">
        <v>103</v>
      </c>
      <c r="G20" s="19"/>
      <c r="H20" s="19">
        <v>21</v>
      </c>
      <c r="I20" s="19"/>
      <c r="J20" s="19">
        <v>28</v>
      </c>
      <c r="K20" s="121">
        <v>37</v>
      </c>
      <c r="L20" s="19">
        <v>22</v>
      </c>
      <c r="M20" s="69">
        <v>30</v>
      </c>
      <c r="N20" s="81">
        <f t="shared" si="0"/>
        <v>138</v>
      </c>
    </row>
    <row r="21" spans="1:14" s="62" customFormat="1" ht="12.75">
      <c r="A21" s="63">
        <v>11</v>
      </c>
      <c r="B21" s="17" t="s">
        <v>197</v>
      </c>
      <c r="C21" s="17" t="s">
        <v>35</v>
      </c>
      <c r="D21" s="59" t="s">
        <v>69</v>
      </c>
      <c r="E21" s="19">
        <v>2004</v>
      </c>
      <c r="F21" s="19" t="s">
        <v>96</v>
      </c>
      <c r="G21" s="19"/>
      <c r="H21" s="19"/>
      <c r="I21" s="19">
        <v>28</v>
      </c>
      <c r="J21" s="19">
        <v>31</v>
      </c>
      <c r="K21" s="19">
        <v>28</v>
      </c>
      <c r="L21" s="19">
        <v>23</v>
      </c>
      <c r="M21" s="39">
        <v>21</v>
      </c>
      <c r="N21" s="81">
        <f t="shared" si="0"/>
        <v>131</v>
      </c>
    </row>
    <row r="22" spans="1:14" s="62" customFormat="1" ht="12.75">
      <c r="A22" s="63">
        <v>12</v>
      </c>
      <c r="B22" s="17" t="s">
        <v>348</v>
      </c>
      <c r="C22" s="17" t="s">
        <v>166</v>
      </c>
      <c r="D22" s="17" t="s">
        <v>194</v>
      </c>
      <c r="E22" s="19">
        <v>2004</v>
      </c>
      <c r="F22" s="19" t="s">
        <v>97</v>
      </c>
      <c r="G22" s="19">
        <v>30</v>
      </c>
      <c r="H22" s="19"/>
      <c r="I22" s="19"/>
      <c r="J22" s="19">
        <v>27</v>
      </c>
      <c r="K22" s="19">
        <v>20</v>
      </c>
      <c r="L22" s="19">
        <v>27</v>
      </c>
      <c r="M22" s="39">
        <v>19</v>
      </c>
      <c r="N22" s="81">
        <f t="shared" si="0"/>
        <v>123</v>
      </c>
    </row>
    <row r="23" spans="1:14" s="62" customFormat="1" ht="12.75">
      <c r="A23" s="63">
        <v>13</v>
      </c>
      <c r="B23" s="17" t="s">
        <v>223</v>
      </c>
      <c r="C23" s="17" t="s">
        <v>166</v>
      </c>
      <c r="D23" s="17" t="s">
        <v>194</v>
      </c>
      <c r="E23" s="19">
        <v>2004</v>
      </c>
      <c r="F23" s="19" t="s">
        <v>96</v>
      </c>
      <c r="G23" s="19"/>
      <c r="H23" s="121">
        <v>37</v>
      </c>
      <c r="I23" s="19">
        <v>33</v>
      </c>
      <c r="J23" s="19"/>
      <c r="K23" s="19"/>
      <c r="L23" s="19">
        <v>26</v>
      </c>
      <c r="M23" s="39">
        <v>26</v>
      </c>
      <c r="N23" s="81">
        <f t="shared" si="0"/>
        <v>122</v>
      </c>
    </row>
    <row r="24" spans="1:14" s="62" customFormat="1" ht="12.75">
      <c r="A24" s="63">
        <v>14</v>
      </c>
      <c r="B24" s="17" t="s">
        <v>347</v>
      </c>
      <c r="C24" s="17" t="s">
        <v>166</v>
      </c>
      <c r="D24" s="17" t="s">
        <v>194</v>
      </c>
      <c r="E24" s="19">
        <v>2004</v>
      </c>
      <c r="F24" s="19" t="s">
        <v>96</v>
      </c>
      <c r="G24" s="19">
        <v>31</v>
      </c>
      <c r="H24" s="19"/>
      <c r="I24" s="121">
        <v>37</v>
      </c>
      <c r="J24" s="19">
        <v>24</v>
      </c>
      <c r="K24" s="19">
        <v>25</v>
      </c>
      <c r="L24" s="19"/>
      <c r="M24" s="69"/>
      <c r="N24" s="81">
        <f t="shared" si="0"/>
        <v>117</v>
      </c>
    </row>
    <row r="25" spans="1:14" s="62" customFormat="1" ht="12.75">
      <c r="A25" s="63">
        <v>15</v>
      </c>
      <c r="B25" s="17" t="s">
        <v>436</v>
      </c>
      <c r="C25" s="17" t="s">
        <v>4</v>
      </c>
      <c r="D25" s="17" t="s">
        <v>30</v>
      </c>
      <c r="E25" s="19">
        <v>2004</v>
      </c>
      <c r="F25" s="19" t="s">
        <v>96</v>
      </c>
      <c r="G25" s="19"/>
      <c r="H25" s="19"/>
      <c r="I25" s="19"/>
      <c r="J25" s="19">
        <v>32</v>
      </c>
      <c r="K25" s="19">
        <v>31</v>
      </c>
      <c r="L25" s="19">
        <v>20</v>
      </c>
      <c r="M25" s="39">
        <v>32</v>
      </c>
      <c r="N25" s="81">
        <f t="shared" si="0"/>
        <v>115</v>
      </c>
    </row>
    <row r="26" spans="1:14" s="62" customFormat="1" ht="12.75">
      <c r="A26" s="63">
        <v>16</v>
      </c>
      <c r="B26" s="17" t="s">
        <v>351</v>
      </c>
      <c r="C26" s="17" t="s">
        <v>237</v>
      </c>
      <c r="D26" s="17" t="s">
        <v>507</v>
      </c>
      <c r="E26" s="19">
        <v>2005</v>
      </c>
      <c r="F26" s="19" t="s">
        <v>97</v>
      </c>
      <c r="G26" s="19">
        <v>25</v>
      </c>
      <c r="H26" s="19"/>
      <c r="I26" s="19"/>
      <c r="J26" s="19">
        <v>22</v>
      </c>
      <c r="K26" s="19">
        <v>29</v>
      </c>
      <c r="L26" s="19"/>
      <c r="M26" s="39">
        <v>24</v>
      </c>
      <c r="N26" s="81">
        <f t="shared" si="0"/>
        <v>100</v>
      </c>
    </row>
    <row r="27" spans="1:14" s="62" customFormat="1" ht="12.75">
      <c r="A27" s="63">
        <v>17</v>
      </c>
      <c r="B27" s="17" t="s">
        <v>391</v>
      </c>
      <c r="C27" s="17" t="s">
        <v>140</v>
      </c>
      <c r="D27" s="17" t="s">
        <v>142</v>
      </c>
      <c r="E27" s="19">
        <v>2005</v>
      </c>
      <c r="F27" s="19" t="s">
        <v>97</v>
      </c>
      <c r="G27" s="19"/>
      <c r="H27" s="19">
        <v>32</v>
      </c>
      <c r="I27" s="19">
        <v>30</v>
      </c>
      <c r="J27" s="19"/>
      <c r="K27" s="19"/>
      <c r="L27" s="19">
        <v>17</v>
      </c>
      <c r="M27" s="39">
        <v>20</v>
      </c>
      <c r="N27" s="81">
        <f t="shared" si="0"/>
        <v>99</v>
      </c>
    </row>
    <row r="28" spans="1:14" s="62" customFormat="1" ht="12.75">
      <c r="A28" s="63">
        <v>18</v>
      </c>
      <c r="B28" s="17" t="s">
        <v>343</v>
      </c>
      <c r="C28" s="17" t="s">
        <v>44</v>
      </c>
      <c r="D28" s="17" t="s">
        <v>344</v>
      </c>
      <c r="E28" s="19">
        <v>2006</v>
      </c>
      <c r="F28" s="19" t="s">
        <v>97</v>
      </c>
      <c r="G28" s="130">
        <v>35</v>
      </c>
      <c r="H28" s="130">
        <v>35</v>
      </c>
      <c r="I28" s="19">
        <v>23</v>
      </c>
      <c r="J28" s="19"/>
      <c r="K28" s="19"/>
      <c r="L28" s="19"/>
      <c r="M28" s="39"/>
      <c r="N28" s="81">
        <f t="shared" si="0"/>
        <v>93</v>
      </c>
    </row>
    <row r="29" spans="1:14" s="62" customFormat="1" ht="12.75">
      <c r="A29" s="63">
        <v>19</v>
      </c>
      <c r="B29" s="17" t="s">
        <v>349</v>
      </c>
      <c r="C29" s="17" t="s">
        <v>4</v>
      </c>
      <c r="D29" s="17" t="s">
        <v>30</v>
      </c>
      <c r="E29" s="19">
        <v>2005</v>
      </c>
      <c r="F29" s="19" t="s">
        <v>97</v>
      </c>
      <c r="G29" s="19">
        <v>29</v>
      </c>
      <c r="H29" s="19"/>
      <c r="I29" s="19"/>
      <c r="J29" s="19"/>
      <c r="K29" s="19"/>
      <c r="L29" s="19">
        <v>29</v>
      </c>
      <c r="M29" s="39">
        <v>33</v>
      </c>
      <c r="N29" s="81">
        <f t="shared" si="0"/>
        <v>91</v>
      </c>
    </row>
    <row r="30" spans="1:14" s="62" customFormat="1" ht="12.75">
      <c r="A30" s="63">
        <v>20</v>
      </c>
      <c r="B30" s="17" t="s">
        <v>427</v>
      </c>
      <c r="C30" s="17" t="s">
        <v>166</v>
      </c>
      <c r="D30" s="17" t="s">
        <v>194</v>
      </c>
      <c r="E30" s="19">
        <v>2004</v>
      </c>
      <c r="F30" s="19" t="s">
        <v>98</v>
      </c>
      <c r="G30" s="19"/>
      <c r="H30" s="19"/>
      <c r="I30" s="19">
        <v>31</v>
      </c>
      <c r="J30" s="19"/>
      <c r="K30" s="19"/>
      <c r="L30" s="19">
        <v>33</v>
      </c>
      <c r="M30" s="39">
        <v>17</v>
      </c>
      <c r="N30" s="81">
        <f t="shared" si="0"/>
        <v>81</v>
      </c>
    </row>
    <row r="31" spans="1:14" s="62" customFormat="1" ht="12.75">
      <c r="A31" s="63">
        <v>21</v>
      </c>
      <c r="B31" s="17" t="s">
        <v>457</v>
      </c>
      <c r="C31" s="17" t="s">
        <v>35</v>
      </c>
      <c r="D31" s="17" t="s">
        <v>69</v>
      </c>
      <c r="E31" s="19">
        <v>2004</v>
      </c>
      <c r="F31" s="19" t="s">
        <v>98</v>
      </c>
      <c r="G31" s="19"/>
      <c r="H31" s="19"/>
      <c r="I31" s="19"/>
      <c r="J31" s="19"/>
      <c r="K31" s="19">
        <v>23</v>
      </c>
      <c r="L31" s="19">
        <v>21</v>
      </c>
      <c r="M31" s="39">
        <v>16</v>
      </c>
      <c r="N31" s="81">
        <f t="shared" si="0"/>
        <v>60</v>
      </c>
    </row>
    <row r="32" spans="1:14" s="62" customFormat="1" ht="12.75">
      <c r="A32" s="63">
        <v>22</v>
      </c>
      <c r="B32" s="17" t="s">
        <v>429</v>
      </c>
      <c r="C32" s="17" t="s">
        <v>166</v>
      </c>
      <c r="D32" s="17" t="s">
        <v>194</v>
      </c>
      <c r="E32" s="19">
        <v>2004</v>
      </c>
      <c r="F32" s="19" t="s">
        <v>98</v>
      </c>
      <c r="G32" s="19"/>
      <c r="H32" s="19"/>
      <c r="I32" s="19">
        <v>24</v>
      </c>
      <c r="J32" s="19"/>
      <c r="K32" s="19"/>
      <c r="L32" s="130">
        <v>35</v>
      </c>
      <c r="M32" s="39"/>
      <c r="N32" s="81">
        <f t="shared" si="0"/>
        <v>59</v>
      </c>
    </row>
    <row r="33" spans="1:14" s="62" customFormat="1" ht="12.75">
      <c r="A33" s="63">
        <v>23</v>
      </c>
      <c r="B33" s="17" t="s">
        <v>438</v>
      </c>
      <c r="C33" s="17" t="s">
        <v>4</v>
      </c>
      <c r="D33" s="17" t="s">
        <v>30</v>
      </c>
      <c r="E33" s="19">
        <v>2004</v>
      </c>
      <c r="F33" s="19" t="s">
        <v>98</v>
      </c>
      <c r="G33" s="19"/>
      <c r="H33" s="19"/>
      <c r="I33" s="19"/>
      <c r="J33" s="19">
        <v>21</v>
      </c>
      <c r="K33" s="19">
        <v>18</v>
      </c>
      <c r="L33" s="19">
        <v>14</v>
      </c>
      <c r="M33" s="39"/>
      <c r="N33" s="81">
        <f t="shared" si="0"/>
        <v>53</v>
      </c>
    </row>
    <row r="34" spans="1:14" s="62" customFormat="1" ht="12.75">
      <c r="A34" s="63">
        <v>24</v>
      </c>
      <c r="B34" s="17" t="s">
        <v>393</v>
      </c>
      <c r="C34" s="17" t="s">
        <v>4</v>
      </c>
      <c r="D34" s="17" t="s">
        <v>30</v>
      </c>
      <c r="E34" s="19">
        <v>2007</v>
      </c>
      <c r="F34" s="19" t="s">
        <v>97</v>
      </c>
      <c r="G34" s="19"/>
      <c r="H34" s="19">
        <v>30</v>
      </c>
      <c r="I34" s="19"/>
      <c r="J34" s="19"/>
      <c r="K34" s="19">
        <v>22</v>
      </c>
      <c r="L34" s="19"/>
      <c r="M34" s="39"/>
      <c r="N34" s="81">
        <f t="shared" si="0"/>
        <v>52</v>
      </c>
    </row>
    <row r="35" spans="1:14" s="62" customFormat="1" ht="12.75">
      <c r="A35" s="63">
        <v>25</v>
      </c>
      <c r="B35" s="17" t="s">
        <v>467</v>
      </c>
      <c r="C35" s="17" t="s">
        <v>18</v>
      </c>
      <c r="D35" s="17" t="s">
        <v>27</v>
      </c>
      <c r="E35" s="19">
        <v>2006</v>
      </c>
      <c r="F35" s="19" t="s">
        <v>97</v>
      </c>
      <c r="G35" s="19"/>
      <c r="H35" s="19"/>
      <c r="I35" s="19"/>
      <c r="J35" s="19"/>
      <c r="K35" s="19"/>
      <c r="L35" s="19">
        <v>25</v>
      </c>
      <c r="M35" s="39">
        <v>23</v>
      </c>
      <c r="N35" s="81">
        <f t="shared" si="0"/>
        <v>48</v>
      </c>
    </row>
    <row r="36" spans="1:14" s="62" customFormat="1" ht="12.75">
      <c r="A36" s="63">
        <v>26</v>
      </c>
      <c r="B36" s="17" t="s">
        <v>468</v>
      </c>
      <c r="C36" s="17" t="s">
        <v>18</v>
      </c>
      <c r="D36" s="17" t="s">
        <v>27</v>
      </c>
      <c r="E36" s="19">
        <v>2004</v>
      </c>
      <c r="F36" s="19" t="s">
        <v>98</v>
      </c>
      <c r="G36" s="19"/>
      <c r="H36" s="19"/>
      <c r="I36" s="19"/>
      <c r="J36" s="19"/>
      <c r="K36" s="19"/>
      <c r="L36" s="19">
        <v>24</v>
      </c>
      <c r="M36" s="39">
        <v>18</v>
      </c>
      <c r="N36" s="81">
        <f t="shared" si="0"/>
        <v>42</v>
      </c>
    </row>
    <row r="37" spans="1:14" s="62" customFormat="1" ht="12.75">
      <c r="A37" s="63">
        <v>27</v>
      </c>
      <c r="B37" s="17" t="s">
        <v>396</v>
      </c>
      <c r="C37" s="17" t="s">
        <v>9</v>
      </c>
      <c r="D37" s="17" t="s">
        <v>29</v>
      </c>
      <c r="E37" s="19">
        <v>2005</v>
      </c>
      <c r="F37" s="19" t="s">
        <v>97</v>
      </c>
      <c r="G37" s="19"/>
      <c r="H37" s="19">
        <v>22</v>
      </c>
      <c r="I37" s="19"/>
      <c r="J37" s="19"/>
      <c r="K37" s="19"/>
      <c r="L37" s="19">
        <v>15</v>
      </c>
      <c r="M37" s="39"/>
      <c r="N37" s="81">
        <f t="shared" si="0"/>
        <v>37</v>
      </c>
    </row>
    <row r="38" spans="1:14" s="62" customFormat="1" ht="12.75">
      <c r="A38" s="63">
        <v>28</v>
      </c>
      <c r="B38" s="17" t="s">
        <v>469</v>
      </c>
      <c r="C38" s="17" t="s">
        <v>35</v>
      </c>
      <c r="D38" s="17" t="s">
        <v>69</v>
      </c>
      <c r="E38" s="19">
        <v>2006</v>
      </c>
      <c r="F38" s="19" t="s">
        <v>97</v>
      </c>
      <c r="G38" s="19"/>
      <c r="H38" s="19"/>
      <c r="I38" s="19"/>
      <c r="J38" s="19"/>
      <c r="K38" s="19"/>
      <c r="L38" s="19">
        <v>13</v>
      </c>
      <c r="M38" s="39">
        <v>22</v>
      </c>
      <c r="N38" s="81">
        <f t="shared" si="0"/>
        <v>35</v>
      </c>
    </row>
    <row r="39" spans="1:14" s="62" customFormat="1" ht="12.75">
      <c r="A39" s="63">
        <v>29</v>
      </c>
      <c r="B39" s="17" t="s">
        <v>345</v>
      </c>
      <c r="C39" s="17" t="s">
        <v>74</v>
      </c>
      <c r="D39" s="17" t="s">
        <v>84</v>
      </c>
      <c r="E39" s="19">
        <v>2005</v>
      </c>
      <c r="F39" s="19" t="s">
        <v>97</v>
      </c>
      <c r="G39" s="19">
        <v>33</v>
      </c>
      <c r="H39" s="19"/>
      <c r="I39" s="19"/>
      <c r="J39" s="19"/>
      <c r="K39" s="19"/>
      <c r="L39" s="19"/>
      <c r="M39" s="39"/>
      <c r="N39" s="81">
        <f t="shared" si="0"/>
        <v>33</v>
      </c>
    </row>
    <row r="40" spans="1:14" s="62" customFormat="1" ht="12.75">
      <c r="A40" s="63">
        <v>30</v>
      </c>
      <c r="B40" s="17" t="s">
        <v>428</v>
      </c>
      <c r="C40" s="17" t="s">
        <v>4</v>
      </c>
      <c r="D40" s="17" t="s">
        <v>30</v>
      </c>
      <c r="E40" s="19">
        <v>2004</v>
      </c>
      <c r="F40" s="19" t="s">
        <v>97</v>
      </c>
      <c r="G40" s="19"/>
      <c r="H40" s="19"/>
      <c r="I40" s="19">
        <v>26</v>
      </c>
      <c r="J40" s="19"/>
      <c r="K40" s="19"/>
      <c r="L40" s="19"/>
      <c r="M40" s="39"/>
      <c r="N40" s="81">
        <f t="shared" si="0"/>
        <v>26</v>
      </c>
    </row>
    <row r="41" spans="1:14" s="62" customFormat="1" ht="12.75">
      <c r="A41" s="63">
        <v>31</v>
      </c>
      <c r="B41" s="17" t="s">
        <v>437</v>
      </c>
      <c r="C41" s="17" t="s">
        <v>35</v>
      </c>
      <c r="D41" s="17" t="s">
        <v>69</v>
      </c>
      <c r="E41" s="19">
        <v>2004</v>
      </c>
      <c r="F41" s="19" t="s">
        <v>98</v>
      </c>
      <c r="G41" s="19"/>
      <c r="H41" s="19"/>
      <c r="I41" s="19"/>
      <c r="J41" s="19">
        <v>26</v>
      </c>
      <c r="K41" s="19"/>
      <c r="L41" s="19"/>
      <c r="M41" s="39"/>
      <c r="N41" s="81">
        <f t="shared" si="0"/>
        <v>26</v>
      </c>
    </row>
    <row r="42" spans="1:14" s="62" customFormat="1" ht="12.75">
      <c r="A42" s="63">
        <v>32</v>
      </c>
      <c r="B42" s="17" t="s">
        <v>395</v>
      </c>
      <c r="C42" s="17" t="s">
        <v>4</v>
      </c>
      <c r="D42" s="17" t="s">
        <v>30</v>
      </c>
      <c r="E42" s="19">
        <v>2004</v>
      </c>
      <c r="F42" s="19" t="s">
        <v>97</v>
      </c>
      <c r="G42" s="19"/>
      <c r="H42" s="19">
        <v>25</v>
      </c>
      <c r="I42" s="19"/>
      <c r="J42" s="19"/>
      <c r="K42" s="19"/>
      <c r="L42" s="19"/>
      <c r="M42" s="39"/>
      <c r="N42" s="81">
        <f t="shared" si="0"/>
        <v>25</v>
      </c>
    </row>
    <row r="43" spans="1:14" s="62" customFormat="1" ht="12.75">
      <c r="A43" s="63">
        <v>33</v>
      </c>
      <c r="B43" s="17" t="s">
        <v>456</v>
      </c>
      <c r="C43" s="17" t="s">
        <v>35</v>
      </c>
      <c r="D43" s="17" t="s">
        <v>69</v>
      </c>
      <c r="E43" s="19">
        <v>2006</v>
      </c>
      <c r="F43" s="19" t="s">
        <v>98</v>
      </c>
      <c r="G43" s="19"/>
      <c r="H43" s="19"/>
      <c r="I43" s="19"/>
      <c r="J43" s="19"/>
      <c r="K43" s="19">
        <v>24</v>
      </c>
      <c r="L43" s="19"/>
      <c r="M43" s="39"/>
      <c r="N43" s="81">
        <f t="shared" si="0"/>
        <v>24</v>
      </c>
    </row>
    <row r="44" spans="1:14" s="62" customFormat="1" ht="13.5" thickBot="1">
      <c r="A44" s="83">
        <v>34</v>
      </c>
      <c r="B44" s="116" t="s">
        <v>268</v>
      </c>
      <c r="C44" s="116" t="s">
        <v>16</v>
      </c>
      <c r="D44" s="120" t="s">
        <v>266</v>
      </c>
      <c r="E44" s="89">
        <v>2005</v>
      </c>
      <c r="F44" s="89" t="s">
        <v>97</v>
      </c>
      <c r="G44" s="29"/>
      <c r="H44" s="29">
        <v>24</v>
      </c>
      <c r="I44" s="29"/>
      <c r="J44" s="29"/>
      <c r="K44" s="29"/>
      <c r="L44" s="29"/>
      <c r="M44" s="52"/>
      <c r="N44" s="82">
        <f t="shared" si="0"/>
        <v>24</v>
      </c>
    </row>
    <row r="45" spans="1:6" ht="12.75">
      <c r="A45" s="3"/>
      <c r="B45" s="4"/>
      <c r="C45" s="4"/>
      <c r="D45" s="8"/>
      <c r="E45" s="5"/>
      <c r="F45" s="5"/>
    </row>
    <row r="46" spans="1:6" ht="12.75">
      <c r="A46" s="3"/>
      <c r="B46" s="4"/>
      <c r="C46" s="4"/>
      <c r="D46" s="8"/>
      <c r="E46" s="5"/>
      <c r="F46" s="5"/>
    </row>
    <row r="47" spans="1:6" ht="12.75">
      <c r="A47" s="3"/>
      <c r="B47" s="4"/>
      <c r="C47" s="4"/>
      <c r="D47" s="8"/>
      <c r="E47" s="5"/>
      <c r="F47" s="5"/>
    </row>
    <row r="48" spans="1:6" ht="12.75">
      <c r="A48" s="3"/>
      <c r="B48" s="4"/>
      <c r="C48" s="4"/>
      <c r="D48" s="8"/>
      <c r="E48" s="5"/>
      <c r="F48" s="5"/>
    </row>
    <row r="49" spans="1:6" ht="12.75">
      <c r="A49" s="3"/>
      <c r="B49" s="4"/>
      <c r="C49" s="4"/>
      <c r="D49" s="8"/>
      <c r="E49" s="5"/>
      <c r="F49" s="5"/>
    </row>
    <row r="50" spans="1:6" ht="12.75">
      <c r="A50" s="3"/>
      <c r="B50" s="4"/>
      <c r="C50" s="4"/>
      <c r="D50" s="8"/>
      <c r="E50" s="5"/>
      <c r="F50" s="5"/>
    </row>
    <row r="51" spans="1:6" ht="12.75">
      <c r="A51" s="3"/>
      <c r="B51" s="4"/>
      <c r="C51" s="4"/>
      <c r="D51" s="8"/>
      <c r="E51" s="5"/>
      <c r="F51" s="5"/>
    </row>
    <row r="52" spans="1:6" ht="12.75">
      <c r="A52" s="3"/>
      <c r="B52" s="4"/>
      <c r="C52" s="4"/>
      <c r="D52" s="8"/>
      <c r="E52" s="5"/>
      <c r="F52" s="5"/>
    </row>
    <row r="53" spans="1:6" ht="12.75">
      <c r="A53" s="3"/>
      <c r="B53" s="4"/>
      <c r="C53" s="4"/>
      <c r="D53" s="8"/>
      <c r="E53" s="5"/>
      <c r="F53" s="5"/>
    </row>
    <row r="54" spans="1:6" ht="12.75">
      <c r="A54" s="3"/>
      <c r="B54" s="5"/>
      <c r="C54" s="5"/>
      <c r="D54" s="9"/>
      <c r="E54" s="5"/>
      <c r="F54" s="5"/>
    </row>
  </sheetData>
  <mergeCells count="12">
    <mergeCell ref="D9:D10"/>
    <mergeCell ref="E9:E10"/>
    <mergeCell ref="A9:A10"/>
    <mergeCell ref="B9:B10"/>
    <mergeCell ref="N9:N10"/>
    <mergeCell ref="A5:N5"/>
    <mergeCell ref="A7:N7"/>
    <mergeCell ref="F9:F10"/>
    <mergeCell ref="H9:I9"/>
    <mergeCell ref="J9:K9"/>
    <mergeCell ref="L9:M9"/>
    <mergeCell ref="C9:C10"/>
  </mergeCells>
  <printOptions horizontalCentered="1"/>
  <pageMargins left="0.21" right="0.2" top="0.2362204724409449" bottom="0.2362204724409449" header="0.1968503937007874" footer="0.1968503937007874"/>
  <pageSetup horizontalDpi="600" verticalDpi="600" orientation="landscape" paperSize="9" r:id="rId1"/>
  <ignoredErrors>
    <ignoredError sqref="N12:N1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workbookViewId="0" topLeftCell="A1">
      <selection activeCell="B11" sqref="B11"/>
    </sheetView>
  </sheetViews>
  <sheetFormatPr defaultColWidth="9.00390625" defaultRowHeight="12.75"/>
  <cols>
    <col min="1" max="1" width="3.75390625" style="10" customWidth="1"/>
    <col min="2" max="2" width="20.25390625" style="0" customWidth="1"/>
    <col min="3" max="3" width="16.375" style="0" customWidth="1"/>
    <col min="4" max="4" width="15.25390625" style="6" customWidth="1"/>
    <col min="5" max="5" width="5.875" style="10" customWidth="1"/>
    <col min="6" max="6" width="4.75390625" style="10" customWidth="1"/>
    <col min="7" max="13" width="9.625" style="10" customWidth="1"/>
    <col min="14" max="14" width="6.375" style="10" customWidth="1"/>
  </cols>
  <sheetData>
    <row r="1" ht="12.75">
      <c r="J1" s="15" t="s">
        <v>3</v>
      </c>
    </row>
    <row r="2" spans="1:10" ht="12.75">
      <c r="A2" s="2"/>
      <c r="B2" s="2"/>
      <c r="C2" s="2"/>
      <c r="D2" s="7"/>
      <c r="E2" s="2"/>
      <c r="F2" s="2"/>
      <c r="G2" s="2"/>
      <c r="J2" s="15" t="s">
        <v>21</v>
      </c>
    </row>
    <row r="3" spans="1:10" ht="12.75">
      <c r="A3" s="2"/>
      <c r="B3" s="2"/>
      <c r="C3" s="2"/>
      <c r="D3" s="7"/>
      <c r="E3" s="2"/>
      <c r="F3" s="2"/>
      <c r="J3" s="6" t="s">
        <v>2</v>
      </c>
    </row>
    <row r="4" spans="1:10" ht="12.75">
      <c r="A4" s="2"/>
      <c r="B4" s="2"/>
      <c r="C4" s="2"/>
      <c r="D4" s="7"/>
      <c r="E4" s="2"/>
      <c r="F4" s="2"/>
      <c r="J4" s="6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/>
    <row r="7" spans="1:14" ht="15.75">
      <c r="A7" s="157" t="s">
        <v>315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7" ht="7.5" customHeight="1" thickBot="1">
      <c r="A8" s="2"/>
      <c r="B8" s="2"/>
      <c r="C8" s="2"/>
      <c r="D8" s="7"/>
      <c r="E8" s="2"/>
      <c r="F8" s="2"/>
      <c r="G8" s="2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60"/>
      <c r="N9" s="148" t="s">
        <v>1</v>
      </c>
    </row>
    <row r="10" spans="1:14" s="10" customFormat="1" ht="12.75" customHeight="1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2" customFormat="1" ht="12.75" customHeight="1">
      <c r="A11" s="66">
        <v>1</v>
      </c>
      <c r="B11" s="53" t="s">
        <v>62</v>
      </c>
      <c r="C11" s="53" t="s">
        <v>26</v>
      </c>
      <c r="D11" s="54" t="s">
        <v>47</v>
      </c>
      <c r="E11" s="33">
        <v>2002</v>
      </c>
      <c r="F11" s="37">
        <v>1</v>
      </c>
      <c r="G11" s="139">
        <v>35</v>
      </c>
      <c r="H11" s="123">
        <v>37</v>
      </c>
      <c r="I11" s="128">
        <v>40</v>
      </c>
      <c r="J11" s="139">
        <v>35</v>
      </c>
      <c r="K11" s="33">
        <v>28</v>
      </c>
      <c r="L11" s="33">
        <v>28</v>
      </c>
      <c r="M11" s="136">
        <v>37</v>
      </c>
      <c r="N11" s="46">
        <f>SUM(G11:M11)-K11</f>
        <v>212</v>
      </c>
      <c r="P11" s="105"/>
      <c r="Q11" s="62" t="s">
        <v>333</v>
      </c>
    </row>
    <row r="12" spans="1:17" s="62" customFormat="1" ht="12.75" customHeight="1">
      <c r="A12" s="60">
        <v>2</v>
      </c>
      <c r="B12" s="20" t="s">
        <v>100</v>
      </c>
      <c r="C12" s="20" t="s">
        <v>35</v>
      </c>
      <c r="D12" s="59" t="s">
        <v>69</v>
      </c>
      <c r="E12" s="19">
        <v>2003</v>
      </c>
      <c r="F12" s="19">
        <v>1</v>
      </c>
      <c r="G12" s="121">
        <v>37</v>
      </c>
      <c r="H12" s="127">
        <v>40</v>
      </c>
      <c r="I12" s="19">
        <v>22</v>
      </c>
      <c r="J12" s="19">
        <v>32</v>
      </c>
      <c r="K12" s="19">
        <v>13</v>
      </c>
      <c r="L12" s="19">
        <v>25</v>
      </c>
      <c r="M12" s="138">
        <v>40</v>
      </c>
      <c r="N12" s="25">
        <f>SUM(G12:M12)-K12</f>
        <v>196</v>
      </c>
      <c r="P12" s="106"/>
      <c r="Q12" s="62" t="s">
        <v>334</v>
      </c>
    </row>
    <row r="13" spans="1:17" s="62" customFormat="1" ht="12.75" customHeight="1">
      <c r="A13" s="60">
        <v>3</v>
      </c>
      <c r="B13" s="20" t="s">
        <v>101</v>
      </c>
      <c r="C13" s="20" t="s">
        <v>35</v>
      </c>
      <c r="D13" s="59" t="s">
        <v>69</v>
      </c>
      <c r="E13" s="19">
        <v>2002</v>
      </c>
      <c r="F13" s="19">
        <v>1</v>
      </c>
      <c r="G13" s="19"/>
      <c r="H13" s="19"/>
      <c r="I13" s="121">
        <v>37</v>
      </c>
      <c r="J13" s="127">
        <v>40</v>
      </c>
      <c r="K13" s="127">
        <v>40</v>
      </c>
      <c r="L13" s="127">
        <v>40</v>
      </c>
      <c r="M13" s="39">
        <v>33</v>
      </c>
      <c r="N13" s="81">
        <f>SUM(G13:M13)</f>
        <v>190</v>
      </c>
      <c r="P13" s="107"/>
      <c r="Q13" s="62" t="s">
        <v>335</v>
      </c>
    </row>
    <row r="14" spans="1:14" s="62" customFormat="1" ht="12.75" customHeight="1">
      <c r="A14" s="60">
        <v>4</v>
      </c>
      <c r="B14" s="20" t="s">
        <v>78</v>
      </c>
      <c r="C14" s="20" t="s">
        <v>35</v>
      </c>
      <c r="D14" s="18" t="s">
        <v>69</v>
      </c>
      <c r="E14" s="19">
        <v>2002</v>
      </c>
      <c r="F14" s="19">
        <v>1</v>
      </c>
      <c r="G14" s="19">
        <v>24</v>
      </c>
      <c r="H14" s="19">
        <v>32</v>
      </c>
      <c r="I14" s="130">
        <v>35</v>
      </c>
      <c r="J14" s="19">
        <v>33</v>
      </c>
      <c r="K14" s="19">
        <v>32</v>
      </c>
      <c r="L14" s="19"/>
      <c r="M14" s="39">
        <v>32</v>
      </c>
      <c r="N14" s="81">
        <f>SUM(G14:M14)</f>
        <v>188</v>
      </c>
    </row>
    <row r="15" spans="1:14" s="62" customFormat="1" ht="12.75" customHeight="1">
      <c r="A15" s="60">
        <v>5</v>
      </c>
      <c r="B15" s="20" t="s">
        <v>170</v>
      </c>
      <c r="C15" s="20" t="s">
        <v>342</v>
      </c>
      <c r="D15" s="18" t="s">
        <v>163</v>
      </c>
      <c r="E15" s="26">
        <v>2002</v>
      </c>
      <c r="F15" s="26">
        <v>1</v>
      </c>
      <c r="G15" s="19">
        <v>30</v>
      </c>
      <c r="H15" s="19">
        <v>33</v>
      </c>
      <c r="I15" s="19">
        <v>14</v>
      </c>
      <c r="J15" s="19">
        <v>30</v>
      </c>
      <c r="K15" s="19">
        <v>33</v>
      </c>
      <c r="L15" s="19">
        <v>33</v>
      </c>
      <c r="M15" s="39">
        <v>24</v>
      </c>
      <c r="N15" s="25">
        <f>SUM(G15:M15)-I15</f>
        <v>183</v>
      </c>
    </row>
    <row r="16" spans="1:14" s="62" customFormat="1" ht="12.75" customHeight="1">
      <c r="A16" s="60">
        <v>6</v>
      </c>
      <c r="B16" s="17" t="s">
        <v>210</v>
      </c>
      <c r="C16" s="17" t="s">
        <v>4</v>
      </c>
      <c r="D16" s="59" t="s">
        <v>30</v>
      </c>
      <c r="E16" s="19">
        <v>2003</v>
      </c>
      <c r="F16" s="19">
        <v>1</v>
      </c>
      <c r="G16" s="19">
        <v>33</v>
      </c>
      <c r="H16" s="19">
        <v>14</v>
      </c>
      <c r="I16" s="19">
        <v>12</v>
      </c>
      <c r="J16" s="19">
        <v>29</v>
      </c>
      <c r="K16" s="130">
        <v>35</v>
      </c>
      <c r="L16" s="19">
        <v>31</v>
      </c>
      <c r="M16" s="140">
        <v>35</v>
      </c>
      <c r="N16" s="81">
        <f>SUM(G16:M16)-I16</f>
        <v>177</v>
      </c>
    </row>
    <row r="17" spans="1:14" s="62" customFormat="1" ht="12.75" customHeight="1">
      <c r="A17" s="60">
        <v>7</v>
      </c>
      <c r="B17" s="20" t="s">
        <v>143</v>
      </c>
      <c r="C17" s="20" t="s">
        <v>5</v>
      </c>
      <c r="D17" s="18" t="s">
        <v>25</v>
      </c>
      <c r="E17" s="26">
        <v>2002</v>
      </c>
      <c r="F17" s="26">
        <v>1</v>
      </c>
      <c r="G17" s="19"/>
      <c r="H17" s="19">
        <v>15</v>
      </c>
      <c r="I17" s="19">
        <v>30</v>
      </c>
      <c r="J17" s="121">
        <v>37</v>
      </c>
      <c r="K17" s="19">
        <v>30</v>
      </c>
      <c r="L17" s="19">
        <v>27</v>
      </c>
      <c r="M17" s="39">
        <v>31</v>
      </c>
      <c r="N17" s="25">
        <f>SUM(G17:M17)</f>
        <v>170</v>
      </c>
    </row>
    <row r="18" spans="1:14" s="62" customFormat="1" ht="12.75" customHeight="1">
      <c r="A18" s="60">
        <v>8</v>
      </c>
      <c r="B18" s="20" t="s">
        <v>171</v>
      </c>
      <c r="C18" s="20" t="s">
        <v>205</v>
      </c>
      <c r="D18" s="18" t="s">
        <v>64</v>
      </c>
      <c r="E18" s="26">
        <v>2002</v>
      </c>
      <c r="F18" s="26">
        <v>1</v>
      </c>
      <c r="G18" s="19">
        <v>29</v>
      </c>
      <c r="H18" s="19">
        <v>23</v>
      </c>
      <c r="I18" s="19">
        <v>17</v>
      </c>
      <c r="J18" s="19">
        <v>28</v>
      </c>
      <c r="K18" s="19">
        <v>21</v>
      </c>
      <c r="L18" s="19">
        <v>32</v>
      </c>
      <c r="M18" s="39">
        <v>19</v>
      </c>
      <c r="N18" s="81">
        <f>SUM(G18:M18)-I18</f>
        <v>152</v>
      </c>
    </row>
    <row r="19" spans="1:14" s="62" customFormat="1" ht="12.75" customHeight="1">
      <c r="A19" s="60">
        <v>9</v>
      </c>
      <c r="B19" s="20" t="s">
        <v>52</v>
      </c>
      <c r="C19" s="20" t="s">
        <v>9</v>
      </c>
      <c r="D19" s="18" t="s">
        <v>29</v>
      </c>
      <c r="E19" s="19">
        <v>2002</v>
      </c>
      <c r="F19" s="19">
        <v>1</v>
      </c>
      <c r="G19" s="19"/>
      <c r="H19" s="130">
        <v>35</v>
      </c>
      <c r="I19" s="19">
        <v>27</v>
      </c>
      <c r="J19" s="19">
        <v>27</v>
      </c>
      <c r="K19" s="19">
        <v>20</v>
      </c>
      <c r="L19" s="19">
        <v>30</v>
      </c>
      <c r="M19" s="39">
        <v>13</v>
      </c>
      <c r="N19" s="81">
        <f>SUM(G19:M19)</f>
        <v>152</v>
      </c>
    </row>
    <row r="20" spans="1:14" s="62" customFormat="1" ht="12.75" customHeight="1">
      <c r="A20" s="60">
        <v>10</v>
      </c>
      <c r="B20" s="17" t="s">
        <v>187</v>
      </c>
      <c r="C20" s="17" t="s">
        <v>331</v>
      </c>
      <c r="D20" s="59" t="s">
        <v>138</v>
      </c>
      <c r="E20" s="19">
        <v>2003</v>
      </c>
      <c r="F20" s="19">
        <v>2</v>
      </c>
      <c r="G20" s="19">
        <v>9</v>
      </c>
      <c r="H20" s="19">
        <v>30</v>
      </c>
      <c r="I20" s="19">
        <v>24</v>
      </c>
      <c r="J20" s="19">
        <v>18</v>
      </c>
      <c r="K20" s="19">
        <v>26</v>
      </c>
      <c r="L20" s="19">
        <v>25</v>
      </c>
      <c r="M20" s="39">
        <v>26</v>
      </c>
      <c r="N20" s="81">
        <f>SUM(G20:M20)-G20</f>
        <v>149</v>
      </c>
    </row>
    <row r="21" spans="1:14" s="62" customFormat="1" ht="12.75" customHeight="1">
      <c r="A21" s="60">
        <v>11</v>
      </c>
      <c r="B21" s="17" t="s">
        <v>325</v>
      </c>
      <c r="C21" s="17" t="s">
        <v>4</v>
      </c>
      <c r="D21" s="17" t="s">
        <v>30</v>
      </c>
      <c r="E21" s="19">
        <v>2003</v>
      </c>
      <c r="F21" s="19">
        <v>2</v>
      </c>
      <c r="G21" s="19"/>
      <c r="H21" s="19">
        <v>29</v>
      </c>
      <c r="I21" s="19">
        <v>25</v>
      </c>
      <c r="J21" s="19">
        <v>25</v>
      </c>
      <c r="K21" s="19">
        <v>18</v>
      </c>
      <c r="L21" s="19">
        <v>26</v>
      </c>
      <c r="M21" s="39">
        <v>25</v>
      </c>
      <c r="N21" s="25">
        <f>SUM(G21:M21)</f>
        <v>148</v>
      </c>
    </row>
    <row r="22" spans="1:14" s="62" customFormat="1" ht="12.75" customHeight="1">
      <c r="A22" s="60">
        <v>12</v>
      </c>
      <c r="B22" s="20" t="s">
        <v>173</v>
      </c>
      <c r="C22" s="20" t="s">
        <v>342</v>
      </c>
      <c r="D22" s="18" t="s">
        <v>163</v>
      </c>
      <c r="E22" s="26">
        <v>2002</v>
      </c>
      <c r="F22" s="26">
        <v>1</v>
      </c>
      <c r="G22" s="19">
        <v>22</v>
      </c>
      <c r="H22" s="19">
        <v>26</v>
      </c>
      <c r="I22" s="19">
        <v>11</v>
      </c>
      <c r="J22" s="19">
        <v>31</v>
      </c>
      <c r="K22" s="19">
        <v>11</v>
      </c>
      <c r="L22" s="19">
        <v>19</v>
      </c>
      <c r="M22" s="39">
        <v>28</v>
      </c>
      <c r="N22" s="81">
        <f>SUM(G22:M22)-I22</f>
        <v>137</v>
      </c>
    </row>
    <row r="23" spans="1:14" s="62" customFormat="1" ht="12.75" customHeight="1">
      <c r="A23" s="60">
        <v>13</v>
      </c>
      <c r="B23" s="20" t="s">
        <v>172</v>
      </c>
      <c r="C23" s="20" t="s">
        <v>5</v>
      </c>
      <c r="D23" s="18" t="s">
        <v>25</v>
      </c>
      <c r="E23" s="26">
        <v>2002</v>
      </c>
      <c r="F23" s="26">
        <v>1</v>
      </c>
      <c r="G23" s="19"/>
      <c r="H23" s="19"/>
      <c r="I23" s="19">
        <v>31</v>
      </c>
      <c r="J23" s="19">
        <v>15</v>
      </c>
      <c r="K23" s="19">
        <v>25</v>
      </c>
      <c r="L23" s="121">
        <v>37</v>
      </c>
      <c r="M23" s="39">
        <v>27</v>
      </c>
      <c r="N23" s="81">
        <f aca="true" t="shared" si="0" ref="N23:N54">SUM(G23:M23)</f>
        <v>135</v>
      </c>
    </row>
    <row r="24" spans="1:14" s="62" customFormat="1" ht="12.75" customHeight="1">
      <c r="A24" s="60">
        <v>14</v>
      </c>
      <c r="B24" s="20" t="s">
        <v>175</v>
      </c>
      <c r="C24" s="35" t="s">
        <v>166</v>
      </c>
      <c r="D24" s="70" t="s">
        <v>194</v>
      </c>
      <c r="E24" s="26">
        <v>2002</v>
      </c>
      <c r="F24" s="26">
        <v>1</v>
      </c>
      <c r="G24" s="127">
        <v>40</v>
      </c>
      <c r="H24" s="19">
        <v>28</v>
      </c>
      <c r="I24" s="19">
        <v>32</v>
      </c>
      <c r="J24" s="19"/>
      <c r="K24" s="19"/>
      <c r="L24" s="19">
        <v>4</v>
      </c>
      <c r="M24" s="39">
        <v>29</v>
      </c>
      <c r="N24" s="25">
        <f t="shared" si="0"/>
        <v>133</v>
      </c>
    </row>
    <row r="25" spans="1:14" s="62" customFormat="1" ht="12.75" customHeight="1">
      <c r="A25" s="60">
        <v>15</v>
      </c>
      <c r="B25" s="17" t="s">
        <v>248</v>
      </c>
      <c r="C25" s="17" t="s">
        <v>5</v>
      </c>
      <c r="D25" s="17" t="s">
        <v>25</v>
      </c>
      <c r="E25" s="19">
        <v>2003</v>
      </c>
      <c r="F25" s="19">
        <v>1</v>
      </c>
      <c r="G25" s="19"/>
      <c r="H25" s="19">
        <v>11</v>
      </c>
      <c r="I25" s="19">
        <v>20</v>
      </c>
      <c r="J25" s="19">
        <v>26</v>
      </c>
      <c r="K25" s="19">
        <v>14</v>
      </c>
      <c r="L25" s="130">
        <v>35</v>
      </c>
      <c r="M25" s="39">
        <v>16</v>
      </c>
      <c r="N25" s="25">
        <f t="shared" si="0"/>
        <v>122</v>
      </c>
    </row>
    <row r="26" spans="1:14" s="62" customFormat="1" ht="12.75" customHeight="1">
      <c r="A26" s="60">
        <v>16</v>
      </c>
      <c r="B26" s="20" t="s">
        <v>174</v>
      </c>
      <c r="C26" s="20" t="s">
        <v>342</v>
      </c>
      <c r="D26" s="18" t="s">
        <v>163</v>
      </c>
      <c r="E26" s="26">
        <v>2002</v>
      </c>
      <c r="F26" s="26">
        <v>1</v>
      </c>
      <c r="G26" s="19">
        <v>31</v>
      </c>
      <c r="H26" s="19">
        <v>31</v>
      </c>
      <c r="I26" s="19">
        <v>7</v>
      </c>
      <c r="J26" s="19"/>
      <c r="K26" s="19"/>
      <c r="L26" s="19">
        <v>29</v>
      </c>
      <c r="M26" s="39">
        <v>22</v>
      </c>
      <c r="N26" s="81">
        <f t="shared" si="0"/>
        <v>120</v>
      </c>
    </row>
    <row r="27" spans="1:14" s="62" customFormat="1" ht="12.75" customHeight="1">
      <c r="A27" s="60">
        <v>17</v>
      </c>
      <c r="B27" s="17" t="s">
        <v>152</v>
      </c>
      <c r="C27" s="17" t="s">
        <v>35</v>
      </c>
      <c r="D27" s="59" t="s">
        <v>69</v>
      </c>
      <c r="E27" s="19">
        <v>2002</v>
      </c>
      <c r="F27" s="19">
        <v>2</v>
      </c>
      <c r="G27" s="19"/>
      <c r="H27" s="19">
        <v>24</v>
      </c>
      <c r="I27" s="19"/>
      <c r="J27" s="19">
        <v>23</v>
      </c>
      <c r="K27" s="19">
        <v>22</v>
      </c>
      <c r="L27" s="19">
        <v>23</v>
      </c>
      <c r="M27" s="39">
        <v>23</v>
      </c>
      <c r="N27" s="81">
        <f t="shared" si="0"/>
        <v>115</v>
      </c>
    </row>
    <row r="28" spans="1:14" s="62" customFormat="1" ht="12.75" customHeight="1">
      <c r="A28" s="60">
        <v>18</v>
      </c>
      <c r="B28" s="20" t="s">
        <v>82</v>
      </c>
      <c r="C28" s="20" t="s">
        <v>18</v>
      </c>
      <c r="D28" s="18" t="s">
        <v>27</v>
      </c>
      <c r="E28" s="19">
        <v>2002</v>
      </c>
      <c r="F28" s="19">
        <v>3</v>
      </c>
      <c r="G28" s="19"/>
      <c r="H28" s="19">
        <v>17</v>
      </c>
      <c r="I28" s="19">
        <v>33</v>
      </c>
      <c r="J28" s="19">
        <v>20</v>
      </c>
      <c r="K28" s="19">
        <v>24</v>
      </c>
      <c r="L28" s="19"/>
      <c r="M28" s="39"/>
      <c r="N28" s="81">
        <f t="shared" si="0"/>
        <v>94</v>
      </c>
    </row>
    <row r="29" spans="1:14" s="62" customFormat="1" ht="12.75" customHeight="1">
      <c r="A29" s="60">
        <v>19</v>
      </c>
      <c r="B29" s="20" t="s">
        <v>149</v>
      </c>
      <c r="C29" s="20" t="s">
        <v>331</v>
      </c>
      <c r="D29" s="18" t="s">
        <v>138</v>
      </c>
      <c r="E29" s="26">
        <v>2002</v>
      </c>
      <c r="F29" s="19">
        <v>1</v>
      </c>
      <c r="G29" s="19"/>
      <c r="H29" s="19">
        <v>22</v>
      </c>
      <c r="I29" s="19">
        <v>19</v>
      </c>
      <c r="J29" s="19">
        <v>17</v>
      </c>
      <c r="K29" s="19">
        <v>31</v>
      </c>
      <c r="L29" s="19"/>
      <c r="M29" s="39"/>
      <c r="N29" s="81">
        <f t="shared" si="0"/>
        <v>89</v>
      </c>
    </row>
    <row r="30" spans="1:14" s="62" customFormat="1" ht="12.75" customHeight="1">
      <c r="A30" s="60">
        <v>20</v>
      </c>
      <c r="B30" s="17" t="s">
        <v>203</v>
      </c>
      <c r="C30" s="17" t="s">
        <v>26</v>
      </c>
      <c r="D30" s="59" t="s">
        <v>47</v>
      </c>
      <c r="E30" s="19">
        <v>2003</v>
      </c>
      <c r="F30" s="19" t="s">
        <v>103</v>
      </c>
      <c r="G30" s="19">
        <v>28</v>
      </c>
      <c r="H30" s="19">
        <v>13</v>
      </c>
      <c r="I30" s="19">
        <v>26</v>
      </c>
      <c r="J30" s="19"/>
      <c r="K30" s="19"/>
      <c r="L30" s="19">
        <v>6</v>
      </c>
      <c r="M30" s="39">
        <v>11</v>
      </c>
      <c r="N30" s="81">
        <f t="shared" si="0"/>
        <v>84</v>
      </c>
    </row>
    <row r="31" spans="1:14" s="62" customFormat="1" ht="12.75" customHeight="1">
      <c r="A31" s="60">
        <v>21</v>
      </c>
      <c r="B31" s="20" t="s">
        <v>176</v>
      </c>
      <c r="C31" s="20" t="s">
        <v>74</v>
      </c>
      <c r="D31" s="59" t="s">
        <v>84</v>
      </c>
      <c r="E31" s="19">
        <v>2003</v>
      </c>
      <c r="F31" s="19">
        <v>1</v>
      </c>
      <c r="G31" s="19"/>
      <c r="H31" s="19"/>
      <c r="I31" s="19"/>
      <c r="J31" s="19">
        <v>13</v>
      </c>
      <c r="K31" s="121">
        <v>37</v>
      </c>
      <c r="L31" s="19">
        <v>21</v>
      </c>
      <c r="M31" s="39">
        <v>12</v>
      </c>
      <c r="N31" s="25">
        <f t="shared" si="0"/>
        <v>83</v>
      </c>
    </row>
    <row r="32" spans="1:14" s="62" customFormat="1" ht="12.75" customHeight="1">
      <c r="A32" s="60">
        <v>22</v>
      </c>
      <c r="B32" s="17" t="s">
        <v>209</v>
      </c>
      <c r="C32" s="17" t="s">
        <v>205</v>
      </c>
      <c r="D32" s="59" t="s">
        <v>64</v>
      </c>
      <c r="E32" s="19">
        <v>2002</v>
      </c>
      <c r="F32" s="19">
        <v>3</v>
      </c>
      <c r="G32" s="19">
        <v>11</v>
      </c>
      <c r="H32" s="19">
        <v>18</v>
      </c>
      <c r="I32" s="19">
        <v>29</v>
      </c>
      <c r="J32" s="19"/>
      <c r="K32" s="19"/>
      <c r="L32" s="19">
        <v>14</v>
      </c>
      <c r="M32" s="39">
        <v>10</v>
      </c>
      <c r="N32" s="81">
        <f t="shared" si="0"/>
        <v>82</v>
      </c>
    </row>
    <row r="33" spans="1:14" s="62" customFormat="1" ht="12.75" customHeight="1">
      <c r="A33" s="60">
        <v>23</v>
      </c>
      <c r="B33" s="17" t="s">
        <v>196</v>
      </c>
      <c r="C33" s="17" t="s">
        <v>342</v>
      </c>
      <c r="D33" s="59" t="s">
        <v>163</v>
      </c>
      <c r="E33" s="19">
        <v>2002</v>
      </c>
      <c r="F33" s="19" t="s">
        <v>97</v>
      </c>
      <c r="G33" s="19">
        <v>21</v>
      </c>
      <c r="H33" s="19">
        <v>12</v>
      </c>
      <c r="I33" s="19">
        <v>8</v>
      </c>
      <c r="J33" s="19">
        <v>22</v>
      </c>
      <c r="K33" s="19">
        <v>15</v>
      </c>
      <c r="L33" s="19"/>
      <c r="M33" s="39"/>
      <c r="N33" s="81">
        <f t="shared" si="0"/>
        <v>78</v>
      </c>
    </row>
    <row r="34" spans="1:14" s="62" customFormat="1" ht="12.75" customHeight="1">
      <c r="A34" s="60">
        <v>24</v>
      </c>
      <c r="B34" s="17" t="s">
        <v>231</v>
      </c>
      <c r="C34" s="17" t="s">
        <v>342</v>
      </c>
      <c r="D34" s="17" t="s">
        <v>163</v>
      </c>
      <c r="E34" s="19">
        <v>2003</v>
      </c>
      <c r="F34" s="19">
        <v>3</v>
      </c>
      <c r="G34" s="19"/>
      <c r="H34" s="19">
        <v>1</v>
      </c>
      <c r="I34" s="19"/>
      <c r="J34" s="19">
        <v>9</v>
      </c>
      <c r="K34" s="19">
        <v>27</v>
      </c>
      <c r="L34" s="19">
        <v>12</v>
      </c>
      <c r="M34" s="39">
        <v>20</v>
      </c>
      <c r="N34" s="81">
        <f t="shared" si="0"/>
        <v>69</v>
      </c>
    </row>
    <row r="35" spans="1:14" s="62" customFormat="1" ht="12.75" customHeight="1">
      <c r="A35" s="60">
        <v>25</v>
      </c>
      <c r="B35" s="20" t="s">
        <v>233</v>
      </c>
      <c r="C35" s="20" t="s">
        <v>205</v>
      </c>
      <c r="D35" s="27" t="s">
        <v>64</v>
      </c>
      <c r="E35" s="11">
        <v>2002</v>
      </c>
      <c r="F35" s="11">
        <v>2</v>
      </c>
      <c r="G35" s="19">
        <v>15</v>
      </c>
      <c r="H35" s="19">
        <v>25</v>
      </c>
      <c r="I35" s="19">
        <v>1</v>
      </c>
      <c r="J35" s="19">
        <v>16</v>
      </c>
      <c r="K35" s="19">
        <v>10</v>
      </c>
      <c r="L35" s="19"/>
      <c r="M35" s="39"/>
      <c r="N35" s="81">
        <f t="shared" si="0"/>
        <v>67</v>
      </c>
    </row>
    <row r="36" spans="1:14" s="62" customFormat="1" ht="12.75">
      <c r="A36" s="60">
        <v>26</v>
      </c>
      <c r="B36" s="17" t="s">
        <v>368</v>
      </c>
      <c r="C36" s="17" t="s">
        <v>342</v>
      </c>
      <c r="D36" s="27" t="s">
        <v>163</v>
      </c>
      <c r="E36" s="11">
        <v>2002</v>
      </c>
      <c r="F36" s="11" t="s">
        <v>97</v>
      </c>
      <c r="G36" s="19">
        <v>20</v>
      </c>
      <c r="H36" s="19">
        <v>5</v>
      </c>
      <c r="I36" s="19"/>
      <c r="J36" s="19">
        <v>21</v>
      </c>
      <c r="K36" s="19">
        <v>17</v>
      </c>
      <c r="L36" s="19"/>
      <c r="M36" s="39"/>
      <c r="N36" s="81">
        <f t="shared" si="0"/>
        <v>63</v>
      </c>
    </row>
    <row r="37" spans="1:14" s="62" customFormat="1" ht="12.75">
      <c r="A37" s="60">
        <v>27</v>
      </c>
      <c r="B37" s="12" t="s">
        <v>449</v>
      </c>
      <c r="C37" s="12" t="s">
        <v>166</v>
      </c>
      <c r="D37" s="27" t="s">
        <v>194</v>
      </c>
      <c r="E37" s="11">
        <v>2003</v>
      </c>
      <c r="F37" s="11">
        <v>2</v>
      </c>
      <c r="G37" s="19"/>
      <c r="H37" s="19"/>
      <c r="I37" s="19"/>
      <c r="J37" s="19">
        <v>14</v>
      </c>
      <c r="K37" s="19">
        <v>29</v>
      </c>
      <c r="L37" s="19">
        <v>10</v>
      </c>
      <c r="M37" s="39">
        <v>8</v>
      </c>
      <c r="N37" s="81">
        <f t="shared" si="0"/>
        <v>61</v>
      </c>
    </row>
    <row r="38" spans="1:14" s="62" customFormat="1" ht="12.75">
      <c r="A38" s="60">
        <v>28</v>
      </c>
      <c r="B38" s="17" t="s">
        <v>250</v>
      </c>
      <c r="C38" s="45" t="s">
        <v>5</v>
      </c>
      <c r="D38" s="17" t="s">
        <v>25</v>
      </c>
      <c r="E38" s="19">
        <v>2003</v>
      </c>
      <c r="F38" s="19" t="s">
        <v>97</v>
      </c>
      <c r="G38" s="19"/>
      <c r="H38" s="19">
        <v>21</v>
      </c>
      <c r="I38" s="19">
        <v>9</v>
      </c>
      <c r="J38" s="19"/>
      <c r="K38" s="19"/>
      <c r="L38" s="19">
        <v>20</v>
      </c>
      <c r="M38" s="39"/>
      <c r="N38" s="25">
        <f t="shared" si="0"/>
        <v>50</v>
      </c>
    </row>
    <row r="39" spans="1:14" s="62" customFormat="1" ht="12.75">
      <c r="A39" s="60">
        <v>29</v>
      </c>
      <c r="B39" s="20" t="s">
        <v>99</v>
      </c>
      <c r="C39" s="20" t="s">
        <v>4</v>
      </c>
      <c r="D39" s="18" t="s">
        <v>30</v>
      </c>
      <c r="E39" s="19">
        <v>2002</v>
      </c>
      <c r="F39" s="26">
        <v>1</v>
      </c>
      <c r="G39" s="19">
        <v>26</v>
      </c>
      <c r="H39" s="19"/>
      <c r="I39" s="19">
        <v>23</v>
      </c>
      <c r="J39" s="19"/>
      <c r="K39" s="19"/>
      <c r="L39" s="19"/>
      <c r="M39" s="39"/>
      <c r="N39" s="81">
        <f t="shared" si="0"/>
        <v>49</v>
      </c>
    </row>
    <row r="40" spans="1:14" s="62" customFormat="1" ht="12.75">
      <c r="A40" s="60">
        <v>30</v>
      </c>
      <c r="B40" s="17" t="s">
        <v>150</v>
      </c>
      <c r="C40" s="17" t="s">
        <v>15</v>
      </c>
      <c r="D40" s="59" t="s">
        <v>59</v>
      </c>
      <c r="E40" s="19">
        <v>2003</v>
      </c>
      <c r="F40" s="26">
        <v>3</v>
      </c>
      <c r="G40" s="19">
        <v>27</v>
      </c>
      <c r="H40" s="19"/>
      <c r="I40" s="19"/>
      <c r="J40" s="19"/>
      <c r="K40" s="19"/>
      <c r="L40" s="19">
        <v>22</v>
      </c>
      <c r="M40" s="39"/>
      <c r="N40" s="25">
        <f t="shared" si="0"/>
        <v>49</v>
      </c>
    </row>
    <row r="41" spans="1:14" s="62" customFormat="1" ht="12.75">
      <c r="A41" s="60">
        <v>31</v>
      </c>
      <c r="B41" s="17" t="s">
        <v>324</v>
      </c>
      <c r="C41" s="17" t="s">
        <v>4</v>
      </c>
      <c r="D41" s="17" t="s">
        <v>30</v>
      </c>
      <c r="E41" s="19">
        <v>2003</v>
      </c>
      <c r="F41" s="19" t="s">
        <v>103</v>
      </c>
      <c r="G41" s="19"/>
      <c r="H41" s="19"/>
      <c r="I41" s="19">
        <v>18</v>
      </c>
      <c r="J41" s="19">
        <v>6</v>
      </c>
      <c r="K41" s="19">
        <v>23</v>
      </c>
      <c r="L41" s="19">
        <v>1</v>
      </c>
      <c r="M41" s="39"/>
      <c r="N41" s="25">
        <f t="shared" si="0"/>
        <v>48</v>
      </c>
    </row>
    <row r="42" spans="1:14" s="62" customFormat="1" ht="12.75">
      <c r="A42" s="60">
        <v>32</v>
      </c>
      <c r="B42" s="20" t="s">
        <v>277</v>
      </c>
      <c r="C42" s="20" t="s">
        <v>205</v>
      </c>
      <c r="D42" s="18" t="s">
        <v>64</v>
      </c>
      <c r="E42" s="26">
        <v>2002</v>
      </c>
      <c r="F42" s="19">
        <v>3</v>
      </c>
      <c r="G42" s="19">
        <v>23</v>
      </c>
      <c r="H42" s="19">
        <v>2</v>
      </c>
      <c r="I42" s="19">
        <v>3</v>
      </c>
      <c r="J42" s="19"/>
      <c r="K42" s="19">
        <v>16</v>
      </c>
      <c r="L42" s="19"/>
      <c r="M42" s="39"/>
      <c r="N42" s="81">
        <f t="shared" si="0"/>
        <v>44</v>
      </c>
    </row>
    <row r="43" spans="1:14" s="62" customFormat="1" ht="12.75">
      <c r="A43" s="60">
        <v>33</v>
      </c>
      <c r="B43" s="12" t="s">
        <v>450</v>
      </c>
      <c r="C43" s="93" t="s">
        <v>301</v>
      </c>
      <c r="D43" s="27" t="s">
        <v>451</v>
      </c>
      <c r="E43" s="11">
        <v>2002</v>
      </c>
      <c r="F43" s="11">
        <v>1</v>
      </c>
      <c r="G43" s="19"/>
      <c r="H43" s="19"/>
      <c r="I43" s="19"/>
      <c r="J43" s="19">
        <v>12</v>
      </c>
      <c r="K43" s="19"/>
      <c r="L43" s="19"/>
      <c r="M43" s="39">
        <v>30</v>
      </c>
      <c r="N43" s="81">
        <f t="shared" si="0"/>
        <v>42</v>
      </c>
    </row>
    <row r="44" spans="1:14" s="62" customFormat="1" ht="12.75">
      <c r="A44" s="60">
        <v>34</v>
      </c>
      <c r="B44" s="17" t="s">
        <v>369</v>
      </c>
      <c r="C44" s="17" t="s">
        <v>370</v>
      </c>
      <c r="D44" s="27" t="s">
        <v>271</v>
      </c>
      <c r="E44" s="11">
        <v>2003</v>
      </c>
      <c r="F44" s="11" t="s">
        <v>103</v>
      </c>
      <c r="G44" s="19">
        <v>16</v>
      </c>
      <c r="H44" s="19">
        <v>8</v>
      </c>
      <c r="I44" s="19">
        <v>4</v>
      </c>
      <c r="J44" s="19"/>
      <c r="K44" s="19"/>
      <c r="L44" s="19"/>
      <c r="M44" s="39">
        <v>14</v>
      </c>
      <c r="N44" s="81">
        <f t="shared" si="0"/>
        <v>42</v>
      </c>
    </row>
    <row r="45" spans="1:14" s="62" customFormat="1" ht="12.75">
      <c r="A45" s="60">
        <v>35</v>
      </c>
      <c r="B45" s="17" t="s">
        <v>275</v>
      </c>
      <c r="C45" s="17" t="s">
        <v>342</v>
      </c>
      <c r="D45" s="17" t="s">
        <v>163</v>
      </c>
      <c r="E45" s="19">
        <v>2003</v>
      </c>
      <c r="F45" s="19" t="s">
        <v>103</v>
      </c>
      <c r="G45" s="19"/>
      <c r="H45" s="19">
        <v>1</v>
      </c>
      <c r="I45" s="19">
        <v>21</v>
      </c>
      <c r="J45" s="19">
        <v>8</v>
      </c>
      <c r="K45" s="19">
        <v>12</v>
      </c>
      <c r="L45" s="19"/>
      <c r="M45" s="39"/>
      <c r="N45" s="25">
        <f t="shared" si="0"/>
        <v>42</v>
      </c>
    </row>
    <row r="46" spans="1:14" s="62" customFormat="1" ht="12.75">
      <c r="A46" s="60">
        <v>36</v>
      </c>
      <c r="B46" s="20" t="s">
        <v>281</v>
      </c>
      <c r="C46" s="20" t="s">
        <v>342</v>
      </c>
      <c r="D46" s="27" t="s">
        <v>163</v>
      </c>
      <c r="E46" s="11">
        <v>2002</v>
      </c>
      <c r="F46" s="11" t="s">
        <v>97</v>
      </c>
      <c r="G46" s="19">
        <v>19</v>
      </c>
      <c r="H46" s="19"/>
      <c r="I46" s="19"/>
      <c r="J46" s="19"/>
      <c r="K46" s="19">
        <v>20</v>
      </c>
      <c r="L46" s="19"/>
      <c r="M46" s="39"/>
      <c r="N46" s="81">
        <f t="shared" si="0"/>
        <v>39</v>
      </c>
    </row>
    <row r="47" spans="1:14" s="62" customFormat="1" ht="12.75">
      <c r="A47" s="60">
        <v>37</v>
      </c>
      <c r="B47" s="20" t="s">
        <v>489</v>
      </c>
      <c r="C47" s="20" t="s">
        <v>140</v>
      </c>
      <c r="D47" s="27" t="s">
        <v>142</v>
      </c>
      <c r="E47" s="11">
        <v>2003</v>
      </c>
      <c r="F47" s="11">
        <v>2</v>
      </c>
      <c r="G47" s="19"/>
      <c r="H47" s="19"/>
      <c r="I47" s="19"/>
      <c r="J47" s="19"/>
      <c r="K47" s="19"/>
      <c r="L47" s="19">
        <v>16</v>
      </c>
      <c r="M47" s="39">
        <v>21</v>
      </c>
      <c r="N47" s="25">
        <f t="shared" si="0"/>
        <v>37</v>
      </c>
    </row>
    <row r="48" spans="1:14" s="62" customFormat="1" ht="12.75">
      <c r="A48" s="60">
        <v>38</v>
      </c>
      <c r="B48" s="17" t="s">
        <v>327</v>
      </c>
      <c r="C48" s="17" t="s">
        <v>35</v>
      </c>
      <c r="D48" s="27" t="s">
        <v>69</v>
      </c>
      <c r="E48" s="11">
        <v>2003</v>
      </c>
      <c r="F48" s="11" t="s">
        <v>97</v>
      </c>
      <c r="G48" s="19">
        <v>25</v>
      </c>
      <c r="H48" s="19"/>
      <c r="I48" s="19"/>
      <c r="J48" s="19"/>
      <c r="K48" s="19"/>
      <c r="L48" s="19">
        <v>2</v>
      </c>
      <c r="M48" s="39">
        <v>9</v>
      </c>
      <c r="N48" s="25">
        <f t="shared" si="0"/>
        <v>36</v>
      </c>
    </row>
    <row r="49" spans="1:14" s="62" customFormat="1" ht="12.75">
      <c r="A49" s="60">
        <v>39</v>
      </c>
      <c r="B49" s="20" t="s">
        <v>218</v>
      </c>
      <c r="C49" s="20" t="s">
        <v>26</v>
      </c>
      <c r="D49" s="27" t="s">
        <v>47</v>
      </c>
      <c r="E49" s="11">
        <v>2002</v>
      </c>
      <c r="F49" s="11" t="s">
        <v>96</v>
      </c>
      <c r="G49" s="19"/>
      <c r="H49" s="19">
        <v>19</v>
      </c>
      <c r="I49" s="19">
        <v>16</v>
      </c>
      <c r="J49" s="19"/>
      <c r="K49" s="19"/>
      <c r="L49" s="19"/>
      <c r="M49" s="39"/>
      <c r="N49" s="25">
        <f t="shared" si="0"/>
        <v>35</v>
      </c>
    </row>
    <row r="50" spans="1:14" s="62" customFormat="1" ht="12.75">
      <c r="A50" s="60">
        <v>40</v>
      </c>
      <c r="B50" s="17" t="s">
        <v>367</v>
      </c>
      <c r="C50" s="17" t="s">
        <v>9</v>
      </c>
      <c r="D50" s="27" t="s">
        <v>29</v>
      </c>
      <c r="E50" s="11">
        <v>2003</v>
      </c>
      <c r="F50" s="11">
        <v>3</v>
      </c>
      <c r="G50" s="19">
        <v>32</v>
      </c>
      <c r="H50" s="19"/>
      <c r="I50" s="19"/>
      <c r="J50" s="19"/>
      <c r="K50" s="19"/>
      <c r="L50" s="19"/>
      <c r="M50" s="39"/>
      <c r="N50" s="81">
        <f t="shared" si="0"/>
        <v>32</v>
      </c>
    </row>
    <row r="51" spans="1:14" s="62" customFormat="1" ht="12.75">
      <c r="A51" s="60">
        <v>41</v>
      </c>
      <c r="B51" s="20" t="s">
        <v>259</v>
      </c>
      <c r="C51" s="20" t="s">
        <v>205</v>
      </c>
      <c r="D51" s="27" t="s">
        <v>64</v>
      </c>
      <c r="E51" s="11">
        <v>2002</v>
      </c>
      <c r="F51" s="11">
        <v>3</v>
      </c>
      <c r="G51" s="19">
        <v>13</v>
      </c>
      <c r="H51" s="19">
        <v>10</v>
      </c>
      <c r="I51" s="19">
        <v>5</v>
      </c>
      <c r="J51" s="19"/>
      <c r="K51" s="19"/>
      <c r="L51" s="19"/>
      <c r="M51" s="39"/>
      <c r="N51" s="81">
        <f t="shared" si="0"/>
        <v>28</v>
      </c>
    </row>
    <row r="52" spans="1:14" s="62" customFormat="1" ht="12.75">
      <c r="A52" s="60">
        <v>42</v>
      </c>
      <c r="B52" s="35" t="s">
        <v>102</v>
      </c>
      <c r="C52" s="35" t="s">
        <v>9</v>
      </c>
      <c r="D52" s="64" t="s">
        <v>29</v>
      </c>
      <c r="E52" s="65">
        <v>2003</v>
      </c>
      <c r="F52" s="19" t="s">
        <v>103</v>
      </c>
      <c r="G52" s="30"/>
      <c r="H52" s="30"/>
      <c r="I52" s="30">
        <v>28</v>
      </c>
      <c r="J52" s="30"/>
      <c r="K52" s="30"/>
      <c r="L52" s="30"/>
      <c r="M52" s="101"/>
      <c r="N52" s="81">
        <f t="shared" si="0"/>
        <v>28</v>
      </c>
    </row>
    <row r="53" spans="1:14" s="62" customFormat="1" ht="12.75">
      <c r="A53" s="60">
        <v>43</v>
      </c>
      <c r="B53" s="45" t="s">
        <v>371</v>
      </c>
      <c r="C53" s="45" t="s">
        <v>474</v>
      </c>
      <c r="D53" s="78" t="s">
        <v>372</v>
      </c>
      <c r="E53" s="31">
        <v>2002</v>
      </c>
      <c r="F53" s="11" t="s">
        <v>97</v>
      </c>
      <c r="G53" s="19">
        <v>10</v>
      </c>
      <c r="H53" s="19"/>
      <c r="I53" s="19"/>
      <c r="J53" s="19"/>
      <c r="K53" s="19"/>
      <c r="L53" s="19">
        <v>13</v>
      </c>
      <c r="M53" s="39">
        <v>5</v>
      </c>
      <c r="N53" s="81">
        <f t="shared" si="0"/>
        <v>28</v>
      </c>
    </row>
    <row r="54" spans="1:14" s="62" customFormat="1" ht="12.75">
      <c r="A54" s="60">
        <v>44</v>
      </c>
      <c r="B54" s="45" t="s">
        <v>411</v>
      </c>
      <c r="C54" s="45" t="s">
        <v>9</v>
      </c>
      <c r="D54" s="78" t="s">
        <v>29</v>
      </c>
      <c r="E54" s="31">
        <v>2003</v>
      </c>
      <c r="F54" s="11">
        <v>3</v>
      </c>
      <c r="G54" s="30"/>
      <c r="H54" s="30">
        <v>27</v>
      </c>
      <c r="I54" s="30"/>
      <c r="J54" s="30"/>
      <c r="K54" s="30"/>
      <c r="L54" s="30"/>
      <c r="M54" s="101"/>
      <c r="N54" s="81">
        <f t="shared" si="0"/>
        <v>27</v>
      </c>
    </row>
    <row r="55" spans="1:14" s="62" customFormat="1" ht="12.75">
      <c r="A55" s="60">
        <v>45</v>
      </c>
      <c r="B55" s="45" t="s">
        <v>291</v>
      </c>
      <c r="C55" s="45" t="s">
        <v>342</v>
      </c>
      <c r="D55" s="45" t="s">
        <v>163</v>
      </c>
      <c r="E55" s="30">
        <v>2003</v>
      </c>
      <c r="F55" s="19" t="s">
        <v>97</v>
      </c>
      <c r="G55" s="19">
        <v>8</v>
      </c>
      <c r="H55" s="19">
        <v>3</v>
      </c>
      <c r="I55" s="19"/>
      <c r="J55" s="19">
        <v>7</v>
      </c>
      <c r="K55" s="19">
        <v>9</v>
      </c>
      <c r="L55" s="19"/>
      <c r="M55" s="39"/>
      <c r="N55" s="81">
        <f aca="true" t="shared" si="1" ref="N55:N86">SUM(G55:M55)</f>
        <v>27</v>
      </c>
    </row>
    <row r="56" spans="1:14" s="62" customFormat="1" ht="12.75">
      <c r="A56" s="60">
        <v>46</v>
      </c>
      <c r="B56" s="35" t="s">
        <v>80</v>
      </c>
      <c r="C56" s="35" t="s">
        <v>26</v>
      </c>
      <c r="D56" s="64" t="s">
        <v>47</v>
      </c>
      <c r="E56" s="30">
        <v>2002</v>
      </c>
      <c r="F56" s="26">
        <v>2</v>
      </c>
      <c r="G56" s="19">
        <v>2</v>
      </c>
      <c r="H56" s="19"/>
      <c r="I56" s="19"/>
      <c r="J56" s="19">
        <v>24</v>
      </c>
      <c r="K56" s="19"/>
      <c r="L56" s="19"/>
      <c r="M56" s="39"/>
      <c r="N56" s="25">
        <f t="shared" si="1"/>
        <v>26</v>
      </c>
    </row>
    <row r="57" spans="1:14" s="62" customFormat="1" ht="12.75">
      <c r="A57" s="60">
        <v>47</v>
      </c>
      <c r="B57" s="35" t="s">
        <v>234</v>
      </c>
      <c r="C57" s="35" t="s">
        <v>18</v>
      </c>
      <c r="D57" s="78" t="s">
        <v>27</v>
      </c>
      <c r="E57" s="31">
        <v>2002</v>
      </c>
      <c r="F57" s="11" t="s">
        <v>97</v>
      </c>
      <c r="G57" s="19"/>
      <c r="H57" s="19"/>
      <c r="I57" s="19"/>
      <c r="J57" s="19"/>
      <c r="K57" s="19"/>
      <c r="L57" s="19">
        <v>18</v>
      </c>
      <c r="M57" s="39">
        <v>6</v>
      </c>
      <c r="N57" s="81">
        <f t="shared" si="1"/>
        <v>24</v>
      </c>
    </row>
    <row r="58" spans="1:14" s="62" customFormat="1" ht="12.75">
      <c r="A58" s="60">
        <v>48</v>
      </c>
      <c r="B58" s="45" t="s">
        <v>276</v>
      </c>
      <c r="C58" s="45" t="s">
        <v>342</v>
      </c>
      <c r="D58" s="45" t="s">
        <v>163</v>
      </c>
      <c r="E58" s="30">
        <v>2003</v>
      </c>
      <c r="F58" s="19">
        <v>3</v>
      </c>
      <c r="G58" s="19">
        <v>6</v>
      </c>
      <c r="H58" s="19"/>
      <c r="I58" s="19"/>
      <c r="J58" s="19"/>
      <c r="K58" s="19"/>
      <c r="L58" s="19"/>
      <c r="M58" s="39">
        <v>17</v>
      </c>
      <c r="N58" s="25">
        <f t="shared" si="1"/>
        <v>23</v>
      </c>
    </row>
    <row r="59" spans="1:14" s="62" customFormat="1" ht="12.75">
      <c r="A59" s="60">
        <v>49</v>
      </c>
      <c r="B59" s="45" t="s">
        <v>304</v>
      </c>
      <c r="C59" s="45" t="s">
        <v>74</v>
      </c>
      <c r="D59" s="45" t="s">
        <v>84</v>
      </c>
      <c r="E59" s="30">
        <v>2003</v>
      </c>
      <c r="F59" s="19" t="s">
        <v>97</v>
      </c>
      <c r="G59" s="19"/>
      <c r="H59" s="19"/>
      <c r="I59" s="19"/>
      <c r="J59" s="19">
        <v>10</v>
      </c>
      <c r="K59" s="19">
        <v>6</v>
      </c>
      <c r="L59" s="19">
        <v>5</v>
      </c>
      <c r="M59" s="39"/>
      <c r="N59" s="25">
        <f t="shared" si="1"/>
        <v>21</v>
      </c>
    </row>
    <row r="60" spans="1:14" s="62" customFormat="1" ht="12.75">
      <c r="A60" s="60">
        <v>50</v>
      </c>
      <c r="B60" s="45" t="s">
        <v>375</v>
      </c>
      <c r="C60" s="112" t="s">
        <v>404</v>
      </c>
      <c r="D60" s="78" t="s">
        <v>376</v>
      </c>
      <c r="E60" s="31">
        <v>2003</v>
      </c>
      <c r="F60" s="11">
        <v>3</v>
      </c>
      <c r="G60" s="19">
        <v>3</v>
      </c>
      <c r="H60" s="19"/>
      <c r="I60" s="19"/>
      <c r="J60" s="19"/>
      <c r="K60" s="19"/>
      <c r="L60" s="19"/>
      <c r="M60" s="39">
        <v>18</v>
      </c>
      <c r="N60" s="81">
        <f t="shared" si="1"/>
        <v>21</v>
      </c>
    </row>
    <row r="61" spans="1:14" s="62" customFormat="1" ht="12.75">
      <c r="A61" s="60">
        <v>51</v>
      </c>
      <c r="B61" s="35" t="s">
        <v>278</v>
      </c>
      <c r="C61" s="35" t="s">
        <v>18</v>
      </c>
      <c r="D61" s="78" t="s">
        <v>27</v>
      </c>
      <c r="E61" s="31">
        <v>2002</v>
      </c>
      <c r="F61" s="11" t="s">
        <v>97</v>
      </c>
      <c r="G61" s="19"/>
      <c r="H61" s="19"/>
      <c r="I61" s="19">
        <v>13</v>
      </c>
      <c r="J61" s="19"/>
      <c r="K61" s="19"/>
      <c r="L61" s="19">
        <v>7</v>
      </c>
      <c r="M61" s="39"/>
      <c r="N61" s="25">
        <f t="shared" si="1"/>
        <v>20</v>
      </c>
    </row>
    <row r="62" spans="1:14" s="62" customFormat="1" ht="12.75">
      <c r="A62" s="60">
        <v>52</v>
      </c>
      <c r="B62" s="45" t="s">
        <v>412</v>
      </c>
      <c r="C62" s="45" t="s">
        <v>342</v>
      </c>
      <c r="D62" s="78" t="s">
        <v>163</v>
      </c>
      <c r="E62" s="31">
        <v>2003</v>
      </c>
      <c r="F62" s="11" t="s">
        <v>97</v>
      </c>
      <c r="G62" s="19"/>
      <c r="H62" s="19">
        <v>20</v>
      </c>
      <c r="I62" s="19"/>
      <c r="J62" s="19"/>
      <c r="K62" s="19"/>
      <c r="L62" s="19"/>
      <c r="M62" s="39"/>
      <c r="N62" s="25">
        <f t="shared" si="1"/>
        <v>20</v>
      </c>
    </row>
    <row r="63" spans="1:14" s="62" customFormat="1" ht="12.75">
      <c r="A63" s="60">
        <v>53</v>
      </c>
      <c r="B63" s="20" t="s">
        <v>329</v>
      </c>
      <c r="C63" s="20" t="s">
        <v>205</v>
      </c>
      <c r="D63" s="59" t="s">
        <v>64</v>
      </c>
      <c r="E63" s="19">
        <v>2003</v>
      </c>
      <c r="F63" s="26" t="s">
        <v>103</v>
      </c>
      <c r="G63" s="19"/>
      <c r="H63" s="19"/>
      <c r="I63" s="19"/>
      <c r="J63" s="19">
        <v>19</v>
      </c>
      <c r="K63" s="19"/>
      <c r="L63" s="19"/>
      <c r="M63" s="39"/>
      <c r="N63" s="81">
        <f t="shared" si="1"/>
        <v>19</v>
      </c>
    </row>
    <row r="64" spans="1:14" s="62" customFormat="1" ht="12.75">
      <c r="A64" s="60">
        <v>54</v>
      </c>
      <c r="B64" s="20" t="s">
        <v>256</v>
      </c>
      <c r="C64" s="20" t="s">
        <v>205</v>
      </c>
      <c r="D64" s="59" t="s">
        <v>64</v>
      </c>
      <c r="E64" s="19">
        <v>2002</v>
      </c>
      <c r="F64" s="19" t="s">
        <v>97</v>
      </c>
      <c r="G64" s="19"/>
      <c r="H64" s="19">
        <v>4</v>
      </c>
      <c r="I64" s="19">
        <v>15</v>
      </c>
      <c r="J64" s="19"/>
      <c r="K64" s="19"/>
      <c r="L64" s="19"/>
      <c r="M64" s="39"/>
      <c r="N64" s="81">
        <f t="shared" si="1"/>
        <v>19</v>
      </c>
    </row>
    <row r="65" spans="1:14" s="62" customFormat="1" ht="12.75">
      <c r="A65" s="60">
        <v>55</v>
      </c>
      <c r="B65" s="35" t="s">
        <v>53</v>
      </c>
      <c r="C65" s="35" t="s">
        <v>18</v>
      </c>
      <c r="D65" s="64" t="s">
        <v>27</v>
      </c>
      <c r="E65" s="30">
        <v>2002</v>
      </c>
      <c r="F65" s="19">
        <v>3</v>
      </c>
      <c r="G65" s="19">
        <v>18</v>
      </c>
      <c r="H65" s="19"/>
      <c r="I65" s="19">
        <v>1</v>
      </c>
      <c r="J65" s="19"/>
      <c r="K65" s="19"/>
      <c r="L65" s="19"/>
      <c r="M65" s="39"/>
      <c r="N65" s="81">
        <f t="shared" si="1"/>
        <v>19</v>
      </c>
    </row>
    <row r="66" spans="1:14" ht="12.75">
      <c r="A66" s="60">
        <v>56</v>
      </c>
      <c r="B66" s="35" t="s">
        <v>260</v>
      </c>
      <c r="C66" s="112" t="s">
        <v>336</v>
      </c>
      <c r="D66" s="78" t="s">
        <v>46</v>
      </c>
      <c r="E66" s="31">
        <v>2002</v>
      </c>
      <c r="F66" s="11" t="s">
        <v>97</v>
      </c>
      <c r="G66" s="19"/>
      <c r="H66" s="19">
        <v>17</v>
      </c>
      <c r="I66" s="19"/>
      <c r="J66" s="19"/>
      <c r="K66" s="19"/>
      <c r="L66" s="19"/>
      <c r="M66" s="39"/>
      <c r="N66" s="81">
        <f t="shared" si="1"/>
        <v>17</v>
      </c>
    </row>
    <row r="67" spans="1:14" s="62" customFormat="1" ht="12.75">
      <c r="A67" s="60">
        <v>57</v>
      </c>
      <c r="B67" s="20" t="s">
        <v>282</v>
      </c>
      <c r="C67" s="20" t="s">
        <v>205</v>
      </c>
      <c r="D67" s="27" t="s">
        <v>64</v>
      </c>
      <c r="E67" s="11">
        <v>2002</v>
      </c>
      <c r="F67" s="11" t="s">
        <v>96</v>
      </c>
      <c r="G67" s="19">
        <v>17</v>
      </c>
      <c r="H67" s="19"/>
      <c r="I67" s="19"/>
      <c r="J67" s="19"/>
      <c r="K67" s="19"/>
      <c r="L67" s="19"/>
      <c r="M67" s="39"/>
      <c r="N67" s="81">
        <f t="shared" si="1"/>
        <v>17</v>
      </c>
    </row>
    <row r="68" spans="1:14" s="62" customFormat="1" ht="12.75">
      <c r="A68" s="60">
        <v>58</v>
      </c>
      <c r="B68" s="20" t="s">
        <v>81</v>
      </c>
      <c r="C68" s="20" t="s">
        <v>26</v>
      </c>
      <c r="D68" s="18" t="s">
        <v>47</v>
      </c>
      <c r="E68" s="19">
        <v>2002</v>
      </c>
      <c r="F68" s="26" t="s">
        <v>96</v>
      </c>
      <c r="G68" s="19"/>
      <c r="H68" s="19"/>
      <c r="I68" s="19"/>
      <c r="J68" s="19"/>
      <c r="K68" s="19"/>
      <c r="L68" s="19">
        <v>17</v>
      </c>
      <c r="M68" s="39"/>
      <c r="N68" s="25">
        <f t="shared" si="1"/>
        <v>17</v>
      </c>
    </row>
    <row r="69" spans="1:14" s="62" customFormat="1" ht="12.75">
      <c r="A69" s="60">
        <v>59</v>
      </c>
      <c r="B69" s="20" t="s">
        <v>261</v>
      </c>
      <c r="C69" s="20" t="s">
        <v>18</v>
      </c>
      <c r="D69" s="27" t="s">
        <v>27</v>
      </c>
      <c r="E69" s="11">
        <v>2002</v>
      </c>
      <c r="F69" s="11">
        <v>3</v>
      </c>
      <c r="G69" s="19">
        <v>1</v>
      </c>
      <c r="H69" s="19"/>
      <c r="I69" s="19">
        <v>1</v>
      </c>
      <c r="J69" s="19"/>
      <c r="K69" s="19"/>
      <c r="L69" s="19">
        <v>15</v>
      </c>
      <c r="M69" s="39"/>
      <c r="N69" s="25">
        <f t="shared" si="1"/>
        <v>17</v>
      </c>
    </row>
    <row r="70" spans="1:14" s="62" customFormat="1" ht="12.75">
      <c r="A70" s="60">
        <v>60</v>
      </c>
      <c r="B70" s="20" t="s">
        <v>144</v>
      </c>
      <c r="C70" s="20" t="s">
        <v>5</v>
      </c>
      <c r="D70" s="18" t="s">
        <v>25</v>
      </c>
      <c r="E70" s="19">
        <v>2002</v>
      </c>
      <c r="F70" s="19" t="s">
        <v>103</v>
      </c>
      <c r="G70" s="19"/>
      <c r="H70" s="19"/>
      <c r="I70" s="19">
        <v>1</v>
      </c>
      <c r="J70" s="19">
        <v>5</v>
      </c>
      <c r="K70" s="19">
        <v>8</v>
      </c>
      <c r="L70" s="19">
        <v>3</v>
      </c>
      <c r="M70" s="39"/>
      <c r="N70" s="81">
        <f t="shared" si="1"/>
        <v>17</v>
      </c>
    </row>
    <row r="71" spans="1:14" s="62" customFormat="1" ht="12.75">
      <c r="A71" s="60">
        <v>61</v>
      </c>
      <c r="B71" s="17" t="s">
        <v>253</v>
      </c>
      <c r="C71" s="45" t="s">
        <v>342</v>
      </c>
      <c r="D71" s="17" t="s">
        <v>163</v>
      </c>
      <c r="E71" s="19">
        <v>2003</v>
      </c>
      <c r="F71" s="19" t="s">
        <v>103</v>
      </c>
      <c r="G71" s="30">
        <v>4</v>
      </c>
      <c r="H71" s="30"/>
      <c r="I71" s="30">
        <v>2</v>
      </c>
      <c r="J71" s="30"/>
      <c r="K71" s="30"/>
      <c r="L71" s="30">
        <v>11</v>
      </c>
      <c r="M71" s="101"/>
      <c r="N71" s="81">
        <f t="shared" si="1"/>
        <v>17</v>
      </c>
    </row>
    <row r="72" spans="1:14" s="62" customFormat="1" ht="12.75">
      <c r="A72" s="60">
        <v>62</v>
      </c>
      <c r="B72" s="20" t="s">
        <v>60</v>
      </c>
      <c r="C72" s="20" t="s">
        <v>55</v>
      </c>
      <c r="D72" s="18" t="s">
        <v>56</v>
      </c>
      <c r="E72" s="19">
        <v>2002</v>
      </c>
      <c r="F72" s="26" t="s">
        <v>103</v>
      </c>
      <c r="G72" s="19"/>
      <c r="H72" s="19">
        <v>9</v>
      </c>
      <c r="I72" s="19"/>
      <c r="J72" s="19"/>
      <c r="K72" s="19">
        <v>7</v>
      </c>
      <c r="L72" s="19"/>
      <c r="M72" s="39"/>
      <c r="N72" s="81">
        <f t="shared" si="1"/>
        <v>16</v>
      </c>
    </row>
    <row r="73" spans="1:14" ht="12.75">
      <c r="A73" s="60">
        <v>63</v>
      </c>
      <c r="B73" s="12" t="s">
        <v>452</v>
      </c>
      <c r="C73" s="12" t="s">
        <v>74</v>
      </c>
      <c r="D73" s="27" t="s">
        <v>84</v>
      </c>
      <c r="E73" s="11">
        <v>2002</v>
      </c>
      <c r="F73" s="11" t="s">
        <v>97</v>
      </c>
      <c r="G73" s="19"/>
      <c r="H73" s="19"/>
      <c r="I73" s="19"/>
      <c r="J73" s="19">
        <v>11</v>
      </c>
      <c r="K73" s="19">
        <v>4</v>
      </c>
      <c r="L73" s="19"/>
      <c r="M73" s="39"/>
      <c r="N73" s="81">
        <f t="shared" si="1"/>
        <v>15</v>
      </c>
    </row>
    <row r="74" spans="1:14" ht="12.75">
      <c r="A74" s="60">
        <v>64</v>
      </c>
      <c r="B74" s="20" t="s">
        <v>148</v>
      </c>
      <c r="C74" s="20" t="s">
        <v>26</v>
      </c>
      <c r="D74" s="59" t="s">
        <v>47</v>
      </c>
      <c r="E74" s="19">
        <v>2003</v>
      </c>
      <c r="F74" s="19" t="s">
        <v>96</v>
      </c>
      <c r="G74" s="19"/>
      <c r="H74" s="19"/>
      <c r="I74" s="19"/>
      <c r="J74" s="19"/>
      <c r="K74" s="19"/>
      <c r="L74" s="19"/>
      <c r="M74" s="39">
        <v>15</v>
      </c>
      <c r="N74" s="81">
        <f t="shared" si="1"/>
        <v>15</v>
      </c>
    </row>
    <row r="75" spans="1:14" ht="12.75">
      <c r="A75" s="60">
        <v>65</v>
      </c>
      <c r="B75" s="17" t="s">
        <v>230</v>
      </c>
      <c r="C75" s="17" t="s">
        <v>166</v>
      </c>
      <c r="D75" s="59" t="s">
        <v>194</v>
      </c>
      <c r="E75" s="19">
        <v>2003</v>
      </c>
      <c r="F75" s="26" t="s">
        <v>96</v>
      </c>
      <c r="G75" s="19">
        <v>14</v>
      </c>
      <c r="H75" s="19"/>
      <c r="I75" s="19"/>
      <c r="J75" s="19"/>
      <c r="K75" s="19"/>
      <c r="L75" s="19"/>
      <c r="M75" s="39"/>
      <c r="N75" s="81">
        <f t="shared" si="1"/>
        <v>14</v>
      </c>
    </row>
    <row r="76" spans="1:14" ht="12.75">
      <c r="A76" s="60">
        <v>66</v>
      </c>
      <c r="B76" s="12" t="s">
        <v>490</v>
      </c>
      <c r="C76" s="12" t="s">
        <v>474</v>
      </c>
      <c r="D76" s="27" t="s">
        <v>372</v>
      </c>
      <c r="E76" s="11">
        <v>2002</v>
      </c>
      <c r="F76" s="11" t="s">
        <v>98</v>
      </c>
      <c r="G76" s="19"/>
      <c r="H76" s="19"/>
      <c r="I76" s="19"/>
      <c r="J76" s="19"/>
      <c r="K76" s="19"/>
      <c r="L76" s="19">
        <v>9</v>
      </c>
      <c r="M76" s="39">
        <v>3</v>
      </c>
      <c r="N76" s="81">
        <f t="shared" si="1"/>
        <v>12</v>
      </c>
    </row>
    <row r="77" spans="1:14" ht="12.75">
      <c r="A77" s="60">
        <v>67</v>
      </c>
      <c r="B77" s="17" t="s">
        <v>298</v>
      </c>
      <c r="C77" s="17" t="s">
        <v>342</v>
      </c>
      <c r="D77" s="17" t="s">
        <v>163</v>
      </c>
      <c r="E77" s="19">
        <v>2003</v>
      </c>
      <c r="F77" s="19" t="s">
        <v>97</v>
      </c>
      <c r="G77" s="19">
        <v>12</v>
      </c>
      <c r="H77" s="19"/>
      <c r="I77" s="19"/>
      <c r="J77" s="19"/>
      <c r="K77" s="19"/>
      <c r="L77" s="19"/>
      <c r="M77" s="39"/>
      <c r="N77" s="81">
        <f t="shared" si="1"/>
        <v>12</v>
      </c>
    </row>
    <row r="78" spans="1:14" ht="12.75">
      <c r="A78" s="60">
        <v>68</v>
      </c>
      <c r="B78" s="17" t="s">
        <v>415</v>
      </c>
      <c r="C78" s="17" t="s">
        <v>205</v>
      </c>
      <c r="D78" s="27" t="s">
        <v>64</v>
      </c>
      <c r="E78" s="11">
        <v>2002</v>
      </c>
      <c r="F78" s="11" t="s">
        <v>97</v>
      </c>
      <c r="G78" s="19"/>
      <c r="H78" s="19">
        <v>1</v>
      </c>
      <c r="I78" s="19">
        <v>10</v>
      </c>
      <c r="J78" s="19"/>
      <c r="K78" s="19"/>
      <c r="L78" s="19"/>
      <c r="M78" s="39"/>
      <c r="N78" s="25">
        <f t="shared" si="1"/>
        <v>11</v>
      </c>
    </row>
    <row r="79" spans="1:14" ht="12.75">
      <c r="A79" s="60">
        <v>69</v>
      </c>
      <c r="B79" s="17" t="s">
        <v>373</v>
      </c>
      <c r="C79" s="17" t="s">
        <v>474</v>
      </c>
      <c r="D79" s="27" t="s">
        <v>372</v>
      </c>
      <c r="E79" s="11">
        <v>2002</v>
      </c>
      <c r="F79" s="11" t="s">
        <v>97</v>
      </c>
      <c r="G79" s="19">
        <v>7</v>
      </c>
      <c r="H79" s="19"/>
      <c r="I79" s="19"/>
      <c r="J79" s="19"/>
      <c r="K79" s="19"/>
      <c r="L79" s="19"/>
      <c r="M79" s="39">
        <v>2</v>
      </c>
      <c r="N79" s="81">
        <f t="shared" si="1"/>
        <v>9</v>
      </c>
    </row>
    <row r="80" spans="1:14" ht="12.75">
      <c r="A80" s="60">
        <v>70</v>
      </c>
      <c r="B80" s="17" t="s">
        <v>214</v>
      </c>
      <c r="C80" s="17" t="s">
        <v>74</v>
      </c>
      <c r="D80" s="59" t="s">
        <v>84</v>
      </c>
      <c r="E80" s="19">
        <v>2003</v>
      </c>
      <c r="F80" s="19" t="s">
        <v>97</v>
      </c>
      <c r="G80" s="19"/>
      <c r="H80" s="19"/>
      <c r="I80" s="19"/>
      <c r="J80" s="19"/>
      <c r="K80" s="19"/>
      <c r="L80" s="19">
        <v>8</v>
      </c>
      <c r="M80" s="39"/>
      <c r="N80" s="81">
        <f t="shared" si="1"/>
        <v>8</v>
      </c>
    </row>
    <row r="81" spans="1:14" ht="12.75">
      <c r="A81" s="60">
        <v>71</v>
      </c>
      <c r="B81" s="17" t="s">
        <v>502</v>
      </c>
      <c r="C81" s="17" t="s">
        <v>74</v>
      </c>
      <c r="D81" s="17" t="s">
        <v>84</v>
      </c>
      <c r="E81" s="19">
        <v>2003</v>
      </c>
      <c r="F81" s="19" t="s">
        <v>98</v>
      </c>
      <c r="G81" s="19"/>
      <c r="H81" s="19"/>
      <c r="I81" s="19"/>
      <c r="J81" s="19"/>
      <c r="K81" s="19"/>
      <c r="L81" s="19"/>
      <c r="M81" s="39">
        <v>7</v>
      </c>
      <c r="N81" s="81">
        <f t="shared" si="1"/>
        <v>7</v>
      </c>
    </row>
    <row r="82" spans="1:14" ht="12.75">
      <c r="A82" s="60">
        <v>72</v>
      </c>
      <c r="B82" s="17" t="s">
        <v>413</v>
      </c>
      <c r="C82" s="17" t="s">
        <v>331</v>
      </c>
      <c r="D82" s="27" t="s">
        <v>138</v>
      </c>
      <c r="E82" s="11">
        <v>2002</v>
      </c>
      <c r="F82" s="11" t="s">
        <v>98</v>
      </c>
      <c r="G82" s="19"/>
      <c r="H82" s="19">
        <v>7</v>
      </c>
      <c r="I82" s="19"/>
      <c r="J82" s="19"/>
      <c r="K82" s="19"/>
      <c r="L82" s="19"/>
      <c r="M82" s="39"/>
      <c r="N82" s="81">
        <f t="shared" si="1"/>
        <v>7</v>
      </c>
    </row>
    <row r="83" spans="1:14" ht="12.75">
      <c r="A83" s="60">
        <v>73</v>
      </c>
      <c r="B83" s="17" t="s">
        <v>232</v>
      </c>
      <c r="C83" s="17" t="s">
        <v>113</v>
      </c>
      <c r="D83" s="17" t="s">
        <v>114</v>
      </c>
      <c r="E83" s="19">
        <v>2003</v>
      </c>
      <c r="F83" s="19" t="s">
        <v>97</v>
      </c>
      <c r="G83" s="19"/>
      <c r="H83" s="19"/>
      <c r="I83" s="19">
        <v>6</v>
      </c>
      <c r="J83" s="19"/>
      <c r="K83" s="19"/>
      <c r="L83" s="19"/>
      <c r="M83" s="39"/>
      <c r="N83" s="81">
        <f t="shared" si="1"/>
        <v>6</v>
      </c>
    </row>
    <row r="84" spans="1:14" ht="12.75">
      <c r="A84" s="60">
        <v>74</v>
      </c>
      <c r="B84" s="17" t="s">
        <v>374</v>
      </c>
      <c r="C84" s="17" t="s">
        <v>474</v>
      </c>
      <c r="D84" s="27" t="s">
        <v>372</v>
      </c>
      <c r="E84" s="11">
        <v>2002</v>
      </c>
      <c r="F84" s="11" t="s">
        <v>97</v>
      </c>
      <c r="G84" s="19">
        <v>5</v>
      </c>
      <c r="H84" s="19"/>
      <c r="I84" s="19"/>
      <c r="J84" s="19"/>
      <c r="K84" s="19"/>
      <c r="L84" s="19">
        <v>1</v>
      </c>
      <c r="M84" s="39"/>
      <c r="N84" s="81">
        <f t="shared" si="1"/>
        <v>6</v>
      </c>
    </row>
    <row r="85" spans="1:14" ht="12.75">
      <c r="A85" s="60">
        <v>75</v>
      </c>
      <c r="B85" s="17" t="s">
        <v>414</v>
      </c>
      <c r="C85" s="17" t="s">
        <v>16</v>
      </c>
      <c r="D85" s="27" t="s">
        <v>266</v>
      </c>
      <c r="E85" s="11">
        <v>2003</v>
      </c>
      <c r="F85" s="11" t="s">
        <v>98</v>
      </c>
      <c r="G85" s="19"/>
      <c r="H85" s="19">
        <v>6</v>
      </c>
      <c r="I85" s="19"/>
      <c r="J85" s="19"/>
      <c r="K85" s="19"/>
      <c r="L85" s="19"/>
      <c r="M85" s="39"/>
      <c r="N85" s="25">
        <f t="shared" si="1"/>
        <v>6</v>
      </c>
    </row>
    <row r="86" spans="1:14" ht="12.75">
      <c r="A86" s="60">
        <v>76</v>
      </c>
      <c r="B86" s="12" t="s">
        <v>463</v>
      </c>
      <c r="C86" s="12" t="s">
        <v>55</v>
      </c>
      <c r="D86" s="27" t="s">
        <v>56</v>
      </c>
      <c r="E86" s="11">
        <v>2002</v>
      </c>
      <c r="F86" s="11" t="s">
        <v>98</v>
      </c>
      <c r="G86" s="11"/>
      <c r="H86" s="11"/>
      <c r="I86" s="11"/>
      <c r="J86" s="11"/>
      <c r="K86" s="11">
        <v>5</v>
      </c>
      <c r="L86" s="19"/>
      <c r="M86" s="39"/>
      <c r="N86" s="81">
        <f>SUM(G86:M86)-M86-L86</f>
        <v>5</v>
      </c>
    </row>
    <row r="87" spans="1:14" ht="12.75">
      <c r="A87" s="60">
        <v>77</v>
      </c>
      <c r="B87" s="20" t="s">
        <v>503</v>
      </c>
      <c r="C87" s="20" t="s">
        <v>140</v>
      </c>
      <c r="D87" s="27" t="s">
        <v>142</v>
      </c>
      <c r="E87" s="11">
        <v>2003</v>
      </c>
      <c r="F87" s="11" t="s">
        <v>98</v>
      </c>
      <c r="G87" s="19"/>
      <c r="H87" s="19"/>
      <c r="I87" s="19"/>
      <c r="J87" s="19"/>
      <c r="K87" s="19"/>
      <c r="L87" s="19"/>
      <c r="M87" s="39">
        <v>4</v>
      </c>
      <c r="N87" s="81">
        <f aca="true" t="shared" si="2" ref="N87:N95">SUM(G87:M87)</f>
        <v>4</v>
      </c>
    </row>
    <row r="88" spans="1:14" ht="12.75">
      <c r="A88" s="60">
        <v>78</v>
      </c>
      <c r="B88" s="17" t="s">
        <v>213</v>
      </c>
      <c r="C88" s="17" t="s">
        <v>74</v>
      </c>
      <c r="D88" s="59" t="s">
        <v>84</v>
      </c>
      <c r="E88" s="19">
        <v>2003</v>
      </c>
      <c r="F88" s="19" t="s">
        <v>97</v>
      </c>
      <c r="G88" s="19"/>
      <c r="H88" s="19"/>
      <c r="I88" s="19"/>
      <c r="J88" s="19">
        <v>4</v>
      </c>
      <c r="K88" s="19"/>
      <c r="L88" s="19"/>
      <c r="M88" s="39"/>
      <c r="N88" s="25">
        <f t="shared" si="2"/>
        <v>4</v>
      </c>
    </row>
    <row r="89" spans="1:14" ht="12.75">
      <c r="A89" s="60">
        <v>79</v>
      </c>
      <c r="B89" s="17" t="s">
        <v>379</v>
      </c>
      <c r="C89" s="135" t="s">
        <v>370</v>
      </c>
      <c r="D89" s="27" t="s">
        <v>271</v>
      </c>
      <c r="E89" s="11">
        <v>2002</v>
      </c>
      <c r="F89" s="11" t="s">
        <v>98</v>
      </c>
      <c r="G89" s="19">
        <v>1</v>
      </c>
      <c r="H89" s="19"/>
      <c r="I89" s="19"/>
      <c r="J89" s="19">
        <v>3</v>
      </c>
      <c r="K89" s="19"/>
      <c r="L89" s="19"/>
      <c r="M89" s="39"/>
      <c r="N89" s="25">
        <f t="shared" si="2"/>
        <v>4</v>
      </c>
    </row>
    <row r="90" spans="1:14" ht="12.75">
      <c r="A90" s="60">
        <v>80</v>
      </c>
      <c r="B90" s="17" t="s">
        <v>377</v>
      </c>
      <c r="C90" s="111" t="s">
        <v>404</v>
      </c>
      <c r="D90" s="27" t="s">
        <v>376</v>
      </c>
      <c r="E90" s="11">
        <v>2003</v>
      </c>
      <c r="F90" s="11" t="s">
        <v>96</v>
      </c>
      <c r="G90" s="19">
        <v>1</v>
      </c>
      <c r="H90" s="19">
        <v>1</v>
      </c>
      <c r="I90" s="19"/>
      <c r="J90" s="19"/>
      <c r="K90" s="19"/>
      <c r="L90" s="19"/>
      <c r="M90" s="39"/>
      <c r="N90" s="81">
        <f t="shared" si="2"/>
        <v>2</v>
      </c>
    </row>
    <row r="91" spans="1:14" ht="12.75">
      <c r="A91" s="60">
        <v>81</v>
      </c>
      <c r="B91" s="17" t="s">
        <v>378</v>
      </c>
      <c r="C91" s="111" t="s">
        <v>404</v>
      </c>
      <c r="D91" s="27" t="s">
        <v>376</v>
      </c>
      <c r="E91" s="11">
        <v>2003</v>
      </c>
      <c r="F91" s="11" t="s">
        <v>97</v>
      </c>
      <c r="G91" s="19">
        <v>1</v>
      </c>
      <c r="H91" s="19">
        <v>1</v>
      </c>
      <c r="I91" s="19"/>
      <c r="J91" s="19"/>
      <c r="K91" s="19"/>
      <c r="L91" s="19"/>
      <c r="M91" s="39"/>
      <c r="N91" s="25">
        <f t="shared" si="2"/>
        <v>2</v>
      </c>
    </row>
    <row r="92" spans="1:14" ht="12.75">
      <c r="A92" s="60">
        <v>82</v>
      </c>
      <c r="B92" s="20" t="s">
        <v>279</v>
      </c>
      <c r="C92" s="111" t="s">
        <v>336</v>
      </c>
      <c r="D92" s="27" t="s">
        <v>46</v>
      </c>
      <c r="E92" s="11">
        <v>2002</v>
      </c>
      <c r="F92" s="11" t="s">
        <v>97</v>
      </c>
      <c r="G92" s="19"/>
      <c r="H92" s="19"/>
      <c r="I92" s="19">
        <v>1</v>
      </c>
      <c r="J92" s="19"/>
      <c r="K92" s="19"/>
      <c r="L92" s="19"/>
      <c r="M92" s="39"/>
      <c r="N92" s="81">
        <f t="shared" si="2"/>
        <v>1</v>
      </c>
    </row>
    <row r="93" spans="1:14" ht="12.75">
      <c r="A93" s="60">
        <v>83</v>
      </c>
      <c r="B93" s="17" t="s">
        <v>504</v>
      </c>
      <c r="C93" s="17" t="s">
        <v>474</v>
      </c>
      <c r="D93" s="59" t="s">
        <v>372</v>
      </c>
      <c r="E93" s="19">
        <v>2002</v>
      </c>
      <c r="F93" s="26" t="s">
        <v>97</v>
      </c>
      <c r="G93" s="19"/>
      <c r="H93" s="19"/>
      <c r="I93" s="19"/>
      <c r="J93" s="19"/>
      <c r="K93" s="19"/>
      <c r="L93" s="19"/>
      <c r="M93" s="39">
        <v>1</v>
      </c>
      <c r="N93" s="25">
        <f t="shared" si="2"/>
        <v>1</v>
      </c>
    </row>
    <row r="94" spans="1:14" ht="12.75">
      <c r="A94" s="60">
        <v>84</v>
      </c>
      <c r="B94" s="17" t="s">
        <v>326</v>
      </c>
      <c r="C94" s="17" t="s">
        <v>35</v>
      </c>
      <c r="D94" s="27" t="s">
        <v>69</v>
      </c>
      <c r="E94" s="11">
        <v>2003</v>
      </c>
      <c r="F94" s="11" t="s">
        <v>97</v>
      </c>
      <c r="G94" s="19"/>
      <c r="H94" s="19"/>
      <c r="I94" s="19"/>
      <c r="J94" s="19"/>
      <c r="K94" s="19"/>
      <c r="L94" s="19">
        <v>1</v>
      </c>
      <c r="M94" s="39"/>
      <c r="N94" s="81">
        <f t="shared" si="2"/>
        <v>1</v>
      </c>
    </row>
    <row r="95" spans="1:14" ht="13.5" thickBot="1">
      <c r="A95" s="79">
        <v>85</v>
      </c>
      <c r="B95" s="113" t="s">
        <v>416</v>
      </c>
      <c r="C95" s="113" t="s">
        <v>16</v>
      </c>
      <c r="D95" s="115" t="s">
        <v>266</v>
      </c>
      <c r="E95" s="23">
        <v>2003</v>
      </c>
      <c r="F95" s="23" t="s">
        <v>98</v>
      </c>
      <c r="G95" s="29"/>
      <c r="H95" s="29">
        <v>1</v>
      </c>
      <c r="I95" s="29"/>
      <c r="J95" s="29"/>
      <c r="K95" s="29"/>
      <c r="L95" s="29"/>
      <c r="M95" s="52"/>
      <c r="N95" s="50">
        <f t="shared" si="2"/>
        <v>1</v>
      </c>
    </row>
  </sheetData>
  <mergeCells count="12">
    <mergeCell ref="E9:E10"/>
    <mergeCell ref="A9:A10"/>
    <mergeCell ref="B9:B10"/>
    <mergeCell ref="F9:F10"/>
    <mergeCell ref="N9:N10"/>
    <mergeCell ref="A5:N5"/>
    <mergeCell ref="A7:N7"/>
    <mergeCell ref="H9:I9"/>
    <mergeCell ref="J9:K9"/>
    <mergeCell ref="L9:M9"/>
    <mergeCell ref="C9:C10"/>
    <mergeCell ref="D9:D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N11:N16 N48:N69" formulaRange="1"/>
    <ignoredError sqref="N17:N43 N47" formula="1" formulaRange="1"/>
    <ignoredError sqref="N44:N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61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125" style="0" customWidth="1"/>
    <col min="3" max="3" width="19.25390625" style="0" customWidth="1"/>
    <col min="4" max="4" width="15.375" style="6" customWidth="1"/>
    <col min="5" max="5" width="5.875" style="10" customWidth="1"/>
    <col min="6" max="6" width="4.75390625" style="10" customWidth="1"/>
    <col min="7" max="13" width="9.75390625" style="10" customWidth="1"/>
    <col min="14" max="14" width="6.375" style="0" customWidth="1"/>
  </cols>
  <sheetData>
    <row r="1" spans="10:14" ht="12.75"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>
      <c r="N6" s="10"/>
    </row>
    <row r="7" spans="1:14" ht="15.75">
      <c r="A7" s="157" t="s">
        <v>316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3.5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2" customFormat="1" ht="12.75">
      <c r="A11" s="71">
        <v>1</v>
      </c>
      <c r="B11" s="55" t="s">
        <v>162</v>
      </c>
      <c r="C11" s="55" t="s">
        <v>74</v>
      </c>
      <c r="D11" s="77" t="s">
        <v>84</v>
      </c>
      <c r="E11" s="33">
        <v>2002</v>
      </c>
      <c r="F11" s="37">
        <v>3</v>
      </c>
      <c r="G11" s="33">
        <v>31</v>
      </c>
      <c r="H11" s="33"/>
      <c r="I11" s="139">
        <v>35</v>
      </c>
      <c r="J11" s="123">
        <v>37</v>
      </c>
      <c r="K11" s="33">
        <v>32</v>
      </c>
      <c r="L11" s="128">
        <v>40</v>
      </c>
      <c r="M11" s="58">
        <v>21</v>
      </c>
      <c r="N11" s="80">
        <f>SUM(G11:M11)</f>
        <v>196</v>
      </c>
      <c r="P11" s="105"/>
      <c r="Q11" s="62" t="s">
        <v>333</v>
      </c>
    </row>
    <row r="12" spans="1:17" s="62" customFormat="1" ht="12.75">
      <c r="A12" s="72">
        <v>2</v>
      </c>
      <c r="B12" s="17" t="s">
        <v>227</v>
      </c>
      <c r="C12" s="17" t="s">
        <v>205</v>
      </c>
      <c r="D12" s="17" t="s">
        <v>64</v>
      </c>
      <c r="E12" s="19">
        <v>2002</v>
      </c>
      <c r="F12" s="19">
        <v>1</v>
      </c>
      <c r="G12" s="19">
        <v>22</v>
      </c>
      <c r="H12" s="121">
        <v>37</v>
      </c>
      <c r="I12" s="19">
        <v>20</v>
      </c>
      <c r="J12" s="130">
        <v>35</v>
      </c>
      <c r="K12" s="121">
        <v>37</v>
      </c>
      <c r="L12" s="19">
        <v>29</v>
      </c>
      <c r="M12" s="140">
        <v>35</v>
      </c>
      <c r="N12" s="81">
        <f>SUM(G12:M12)-I12</f>
        <v>195</v>
      </c>
      <c r="P12" s="106"/>
      <c r="Q12" s="62" t="s">
        <v>334</v>
      </c>
    </row>
    <row r="13" spans="1:17" s="62" customFormat="1" ht="12.75">
      <c r="A13" s="72">
        <v>3</v>
      </c>
      <c r="B13" s="17" t="s">
        <v>221</v>
      </c>
      <c r="C13" s="17" t="s">
        <v>35</v>
      </c>
      <c r="D13" s="17" t="s">
        <v>69</v>
      </c>
      <c r="E13" s="19">
        <v>2003</v>
      </c>
      <c r="F13" s="19">
        <v>1</v>
      </c>
      <c r="G13" s="127">
        <v>40</v>
      </c>
      <c r="H13" s="19"/>
      <c r="I13" s="19">
        <v>16</v>
      </c>
      <c r="J13" s="127">
        <v>40</v>
      </c>
      <c r="K13" s="127">
        <v>40</v>
      </c>
      <c r="L13" s="19">
        <v>26</v>
      </c>
      <c r="M13" s="39">
        <v>29</v>
      </c>
      <c r="N13" s="81">
        <f>SUM(G13:M13)</f>
        <v>191</v>
      </c>
      <c r="P13" s="107"/>
      <c r="Q13" s="62" t="s">
        <v>335</v>
      </c>
    </row>
    <row r="14" spans="1:14" s="62" customFormat="1" ht="12.75">
      <c r="A14" s="72">
        <v>4</v>
      </c>
      <c r="B14" s="17" t="s">
        <v>353</v>
      </c>
      <c r="C14" s="17" t="s">
        <v>4</v>
      </c>
      <c r="D14" s="27" t="s">
        <v>30</v>
      </c>
      <c r="E14" s="11">
        <v>2003</v>
      </c>
      <c r="F14" s="11" t="s">
        <v>103</v>
      </c>
      <c r="G14" s="19">
        <v>32</v>
      </c>
      <c r="H14" s="19">
        <v>31</v>
      </c>
      <c r="I14" s="19">
        <v>27</v>
      </c>
      <c r="J14" s="19">
        <v>32</v>
      </c>
      <c r="K14" s="19">
        <v>31</v>
      </c>
      <c r="L14" s="19">
        <v>24</v>
      </c>
      <c r="M14" s="39">
        <v>31</v>
      </c>
      <c r="N14" s="81">
        <f>SUM(G14:M14)-L14</f>
        <v>184</v>
      </c>
    </row>
    <row r="15" spans="1:14" s="62" customFormat="1" ht="12.75">
      <c r="A15" s="72">
        <v>5</v>
      </c>
      <c r="B15" s="17" t="s">
        <v>153</v>
      </c>
      <c r="C15" s="17" t="s">
        <v>5</v>
      </c>
      <c r="D15" s="59" t="s">
        <v>25</v>
      </c>
      <c r="E15" s="19">
        <v>2003</v>
      </c>
      <c r="F15" s="19">
        <v>1</v>
      </c>
      <c r="G15" s="19"/>
      <c r="H15" s="19">
        <v>25</v>
      </c>
      <c r="I15" s="19">
        <v>33</v>
      </c>
      <c r="J15" s="19">
        <v>24</v>
      </c>
      <c r="K15" s="19">
        <v>29</v>
      </c>
      <c r="L15" s="121">
        <v>37</v>
      </c>
      <c r="M15" s="39">
        <v>33</v>
      </c>
      <c r="N15" s="81">
        <f aca="true" t="shared" si="0" ref="N15:N61">SUM(G15:M15)</f>
        <v>181</v>
      </c>
    </row>
    <row r="16" spans="1:14" s="62" customFormat="1" ht="12.75">
      <c r="A16" s="72">
        <v>6</v>
      </c>
      <c r="B16" s="20" t="s">
        <v>204</v>
      </c>
      <c r="C16" s="20" t="s">
        <v>205</v>
      </c>
      <c r="D16" s="18" t="s">
        <v>64</v>
      </c>
      <c r="E16" s="26">
        <v>2003</v>
      </c>
      <c r="F16" s="26">
        <v>2</v>
      </c>
      <c r="G16" s="19">
        <v>28</v>
      </c>
      <c r="H16" s="19">
        <v>30</v>
      </c>
      <c r="I16" s="121">
        <v>37</v>
      </c>
      <c r="J16" s="19"/>
      <c r="K16" s="19"/>
      <c r="L16" s="130">
        <v>35</v>
      </c>
      <c r="M16" s="39">
        <v>25</v>
      </c>
      <c r="N16" s="81">
        <f t="shared" si="0"/>
        <v>155</v>
      </c>
    </row>
    <row r="17" spans="1:14" s="62" customFormat="1" ht="12.75">
      <c r="A17" s="72">
        <v>7</v>
      </c>
      <c r="B17" s="20" t="s">
        <v>217</v>
      </c>
      <c r="C17" s="20" t="s">
        <v>140</v>
      </c>
      <c r="D17" s="18" t="s">
        <v>142</v>
      </c>
      <c r="E17" s="26">
        <v>2003</v>
      </c>
      <c r="F17" s="26">
        <v>2</v>
      </c>
      <c r="G17" s="19"/>
      <c r="H17" s="19">
        <v>24</v>
      </c>
      <c r="I17" s="19">
        <v>21</v>
      </c>
      <c r="J17" s="19">
        <v>25</v>
      </c>
      <c r="K17" s="130">
        <v>35</v>
      </c>
      <c r="L17" s="19">
        <v>20</v>
      </c>
      <c r="M17" s="39">
        <v>27</v>
      </c>
      <c r="N17" s="81">
        <f t="shared" si="0"/>
        <v>152</v>
      </c>
    </row>
    <row r="18" spans="1:14" s="62" customFormat="1" ht="12.75">
      <c r="A18" s="72">
        <v>8</v>
      </c>
      <c r="B18" s="17" t="s">
        <v>355</v>
      </c>
      <c r="C18" s="17" t="s">
        <v>55</v>
      </c>
      <c r="D18" s="27" t="s">
        <v>56</v>
      </c>
      <c r="E18" s="11">
        <v>2002</v>
      </c>
      <c r="F18" s="11">
        <v>2</v>
      </c>
      <c r="G18" s="19">
        <v>29</v>
      </c>
      <c r="H18" s="127">
        <v>40</v>
      </c>
      <c r="I18" s="19"/>
      <c r="J18" s="19"/>
      <c r="K18" s="19">
        <v>24</v>
      </c>
      <c r="L18" s="19"/>
      <c r="M18" s="39">
        <v>32</v>
      </c>
      <c r="N18" s="81">
        <f t="shared" si="0"/>
        <v>125</v>
      </c>
    </row>
    <row r="19" spans="1:14" s="62" customFormat="1" ht="12.75">
      <c r="A19" s="72">
        <v>9</v>
      </c>
      <c r="B19" s="17" t="s">
        <v>307</v>
      </c>
      <c r="C19" s="17" t="s">
        <v>4</v>
      </c>
      <c r="D19" s="17" t="s">
        <v>30</v>
      </c>
      <c r="E19" s="19">
        <v>2003</v>
      </c>
      <c r="F19" s="19">
        <v>2</v>
      </c>
      <c r="G19" s="19"/>
      <c r="H19" s="19"/>
      <c r="I19" s="19"/>
      <c r="J19" s="19">
        <v>31</v>
      </c>
      <c r="K19" s="19">
        <v>33</v>
      </c>
      <c r="L19" s="19">
        <v>28</v>
      </c>
      <c r="M19" s="39">
        <v>30</v>
      </c>
      <c r="N19" s="81">
        <f t="shared" si="0"/>
        <v>122</v>
      </c>
    </row>
    <row r="20" spans="1:14" s="62" customFormat="1" ht="12.75">
      <c r="A20" s="72">
        <v>10</v>
      </c>
      <c r="B20" s="17" t="s">
        <v>164</v>
      </c>
      <c r="C20" s="17" t="s">
        <v>4</v>
      </c>
      <c r="D20" s="59" t="s">
        <v>30</v>
      </c>
      <c r="E20" s="19">
        <v>2002</v>
      </c>
      <c r="F20" s="19">
        <v>3</v>
      </c>
      <c r="G20" s="19">
        <v>18</v>
      </c>
      <c r="H20" s="19">
        <v>26</v>
      </c>
      <c r="I20" s="19">
        <v>31</v>
      </c>
      <c r="J20" s="19"/>
      <c r="K20" s="19"/>
      <c r="L20" s="19">
        <v>21</v>
      </c>
      <c r="M20" s="39">
        <v>24</v>
      </c>
      <c r="N20" s="81">
        <f t="shared" si="0"/>
        <v>120</v>
      </c>
    </row>
    <row r="21" spans="1:14" s="62" customFormat="1" ht="12.75">
      <c r="A21" s="72">
        <v>11</v>
      </c>
      <c r="B21" s="17" t="s">
        <v>242</v>
      </c>
      <c r="C21" s="17" t="s">
        <v>35</v>
      </c>
      <c r="D21" s="17" t="s">
        <v>69</v>
      </c>
      <c r="E21" s="19">
        <v>2002</v>
      </c>
      <c r="F21" s="19">
        <v>1</v>
      </c>
      <c r="G21" s="121">
        <v>37</v>
      </c>
      <c r="H21" s="19">
        <v>22</v>
      </c>
      <c r="I21" s="19">
        <v>15</v>
      </c>
      <c r="J21" s="19"/>
      <c r="K21" s="19"/>
      <c r="L21" s="19"/>
      <c r="M21" s="138">
        <v>40</v>
      </c>
      <c r="N21" s="81">
        <f t="shared" si="0"/>
        <v>114</v>
      </c>
    </row>
    <row r="22" spans="1:14" s="62" customFormat="1" ht="12.75">
      <c r="A22" s="72">
        <v>12</v>
      </c>
      <c r="B22" s="17" t="s">
        <v>224</v>
      </c>
      <c r="C22" s="17" t="s">
        <v>342</v>
      </c>
      <c r="D22" s="17" t="s">
        <v>163</v>
      </c>
      <c r="E22" s="19">
        <v>2003</v>
      </c>
      <c r="F22" s="19" t="s">
        <v>103</v>
      </c>
      <c r="G22" s="19"/>
      <c r="H22" s="19"/>
      <c r="I22" s="19">
        <v>26</v>
      </c>
      <c r="J22" s="19">
        <v>26</v>
      </c>
      <c r="K22" s="19">
        <v>25</v>
      </c>
      <c r="L22" s="19">
        <v>18</v>
      </c>
      <c r="M22" s="39">
        <v>19</v>
      </c>
      <c r="N22" s="81">
        <f t="shared" si="0"/>
        <v>114</v>
      </c>
    </row>
    <row r="23" spans="1:14" s="62" customFormat="1" ht="12.75">
      <c r="A23" s="72">
        <v>13</v>
      </c>
      <c r="B23" s="17" t="s">
        <v>165</v>
      </c>
      <c r="C23" s="17" t="s">
        <v>166</v>
      </c>
      <c r="D23" s="59" t="s">
        <v>194</v>
      </c>
      <c r="E23" s="19">
        <v>2002</v>
      </c>
      <c r="F23" s="19">
        <v>3</v>
      </c>
      <c r="G23" s="19">
        <v>19</v>
      </c>
      <c r="H23" s="19">
        <v>27</v>
      </c>
      <c r="I23" s="19">
        <v>22</v>
      </c>
      <c r="J23" s="19"/>
      <c r="K23" s="19"/>
      <c r="L23" s="19">
        <v>25</v>
      </c>
      <c r="M23" s="39">
        <v>17</v>
      </c>
      <c r="N23" s="81">
        <f t="shared" si="0"/>
        <v>110</v>
      </c>
    </row>
    <row r="24" spans="1:14" s="62" customFormat="1" ht="12.75">
      <c r="A24" s="72">
        <v>14</v>
      </c>
      <c r="B24" s="17" t="s">
        <v>154</v>
      </c>
      <c r="C24" s="17" t="s">
        <v>74</v>
      </c>
      <c r="D24" s="59" t="s">
        <v>84</v>
      </c>
      <c r="E24" s="19">
        <v>2002</v>
      </c>
      <c r="F24" s="19">
        <v>3</v>
      </c>
      <c r="G24" s="19">
        <v>26</v>
      </c>
      <c r="H24" s="19"/>
      <c r="I24" s="19">
        <v>29</v>
      </c>
      <c r="J24" s="19"/>
      <c r="K24" s="19"/>
      <c r="L24" s="19">
        <v>31</v>
      </c>
      <c r="M24" s="39">
        <v>23</v>
      </c>
      <c r="N24" s="81">
        <f t="shared" si="0"/>
        <v>109</v>
      </c>
    </row>
    <row r="25" spans="1:14" s="62" customFormat="1" ht="12.75">
      <c r="A25" s="72">
        <v>15</v>
      </c>
      <c r="B25" s="17" t="s">
        <v>356</v>
      </c>
      <c r="C25" s="17" t="s">
        <v>205</v>
      </c>
      <c r="D25" s="27" t="s">
        <v>64</v>
      </c>
      <c r="E25" s="11">
        <v>2003</v>
      </c>
      <c r="F25" s="11" t="s">
        <v>97</v>
      </c>
      <c r="G25" s="19">
        <v>23</v>
      </c>
      <c r="H25" s="19">
        <v>19</v>
      </c>
      <c r="I25" s="19"/>
      <c r="J25" s="19">
        <v>23</v>
      </c>
      <c r="K25" s="19">
        <v>17</v>
      </c>
      <c r="L25" s="19">
        <v>9</v>
      </c>
      <c r="M25" s="39">
        <v>15</v>
      </c>
      <c r="N25" s="81">
        <f t="shared" si="0"/>
        <v>106</v>
      </c>
    </row>
    <row r="26" spans="1:14" s="62" customFormat="1" ht="12.75">
      <c r="A26" s="72">
        <v>16</v>
      </c>
      <c r="B26" s="17" t="s">
        <v>161</v>
      </c>
      <c r="C26" s="17" t="s">
        <v>74</v>
      </c>
      <c r="D26" s="59" t="s">
        <v>84</v>
      </c>
      <c r="E26" s="19">
        <v>2002</v>
      </c>
      <c r="F26" s="19">
        <v>1</v>
      </c>
      <c r="G26" s="19">
        <v>20</v>
      </c>
      <c r="H26" s="19"/>
      <c r="I26" s="127">
        <v>40</v>
      </c>
      <c r="J26" s="19"/>
      <c r="K26" s="19"/>
      <c r="L26" s="19">
        <v>33</v>
      </c>
      <c r="M26" s="39">
        <v>12</v>
      </c>
      <c r="N26" s="81">
        <f t="shared" si="0"/>
        <v>105</v>
      </c>
    </row>
    <row r="27" spans="1:14" s="62" customFormat="1" ht="12.75">
      <c r="A27" s="72">
        <v>17</v>
      </c>
      <c r="B27" s="17" t="s">
        <v>239</v>
      </c>
      <c r="C27" s="17" t="s">
        <v>74</v>
      </c>
      <c r="D27" s="17" t="s">
        <v>84</v>
      </c>
      <c r="E27" s="19">
        <v>2003</v>
      </c>
      <c r="F27" s="19">
        <v>3</v>
      </c>
      <c r="G27" s="19">
        <v>21</v>
      </c>
      <c r="H27" s="19"/>
      <c r="I27" s="19">
        <v>32</v>
      </c>
      <c r="J27" s="19"/>
      <c r="K27" s="19"/>
      <c r="L27" s="19">
        <v>23</v>
      </c>
      <c r="M27" s="39">
        <v>11</v>
      </c>
      <c r="N27" s="81">
        <f t="shared" si="0"/>
        <v>87</v>
      </c>
    </row>
    <row r="28" spans="1:14" s="62" customFormat="1" ht="12.75">
      <c r="A28" s="72">
        <v>18</v>
      </c>
      <c r="B28" s="45" t="s">
        <v>226</v>
      </c>
      <c r="C28" s="45" t="s">
        <v>342</v>
      </c>
      <c r="D28" s="45" t="s">
        <v>163</v>
      </c>
      <c r="E28" s="30">
        <v>2002</v>
      </c>
      <c r="F28" s="30" t="s">
        <v>103</v>
      </c>
      <c r="G28" s="30">
        <v>27</v>
      </c>
      <c r="H28" s="30"/>
      <c r="I28" s="30"/>
      <c r="J28" s="30">
        <v>28</v>
      </c>
      <c r="K28" s="30">
        <v>30</v>
      </c>
      <c r="L28" s="30"/>
      <c r="M28" s="101"/>
      <c r="N28" s="81">
        <f t="shared" si="0"/>
        <v>85</v>
      </c>
    </row>
    <row r="29" spans="1:14" s="62" customFormat="1" ht="12.75">
      <c r="A29" s="72">
        <v>19</v>
      </c>
      <c r="B29" s="17" t="s">
        <v>312</v>
      </c>
      <c r="C29" s="17" t="s">
        <v>74</v>
      </c>
      <c r="D29" s="27" t="s">
        <v>84</v>
      </c>
      <c r="E29" s="11">
        <v>2002</v>
      </c>
      <c r="F29" s="11">
        <v>2</v>
      </c>
      <c r="G29" s="19">
        <v>24</v>
      </c>
      <c r="H29" s="19"/>
      <c r="I29" s="19">
        <v>19</v>
      </c>
      <c r="J29" s="19"/>
      <c r="K29" s="19"/>
      <c r="L29" s="19">
        <v>15</v>
      </c>
      <c r="M29" s="39">
        <v>26</v>
      </c>
      <c r="N29" s="81">
        <f t="shared" si="0"/>
        <v>84</v>
      </c>
    </row>
    <row r="30" spans="1:14" s="62" customFormat="1" ht="12.75">
      <c r="A30" s="72">
        <v>20</v>
      </c>
      <c r="B30" s="12" t="s">
        <v>442</v>
      </c>
      <c r="C30" s="12" t="s">
        <v>205</v>
      </c>
      <c r="D30" s="27" t="s">
        <v>64</v>
      </c>
      <c r="E30" s="11">
        <v>2003</v>
      </c>
      <c r="F30" s="11">
        <v>2</v>
      </c>
      <c r="G30" s="19"/>
      <c r="H30" s="19"/>
      <c r="I30" s="19"/>
      <c r="J30" s="19">
        <v>27</v>
      </c>
      <c r="K30" s="19">
        <v>19</v>
      </c>
      <c r="L30" s="19">
        <v>8</v>
      </c>
      <c r="M30" s="39">
        <v>28</v>
      </c>
      <c r="N30" s="81">
        <f t="shared" si="0"/>
        <v>82</v>
      </c>
    </row>
    <row r="31" spans="1:14" s="62" customFormat="1" ht="12.75">
      <c r="A31" s="72">
        <v>21</v>
      </c>
      <c r="B31" s="20" t="s">
        <v>208</v>
      </c>
      <c r="C31" s="20" t="s">
        <v>331</v>
      </c>
      <c r="D31" s="18" t="s">
        <v>138</v>
      </c>
      <c r="E31" s="26">
        <v>2003</v>
      </c>
      <c r="F31" s="26" t="s">
        <v>103</v>
      </c>
      <c r="G31" s="19">
        <v>25</v>
      </c>
      <c r="H31" s="19">
        <v>32</v>
      </c>
      <c r="I31" s="19">
        <v>23</v>
      </c>
      <c r="J31" s="19"/>
      <c r="K31" s="19"/>
      <c r="L31" s="19"/>
      <c r="M31" s="39"/>
      <c r="N31" s="81">
        <f t="shared" si="0"/>
        <v>80</v>
      </c>
    </row>
    <row r="32" spans="1:14" s="62" customFormat="1" ht="12.75">
      <c r="A32" s="72">
        <v>22</v>
      </c>
      <c r="B32" s="17" t="s">
        <v>310</v>
      </c>
      <c r="C32" s="17" t="s">
        <v>35</v>
      </c>
      <c r="D32" s="17" t="s">
        <v>69</v>
      </c>
      <c r="E32" s="19">
        <v>2003</v>
      </c>
      <c r="F32" s="19" t="s">
        <v>97</v>
      </c>
      <c r="G32" s="19"/>
      <c r="H32" s="19"/>
      <c r="I32" s="19"/>
      <c r="J32" s="19">
        <v>29</v>
      </c>
      <c r="K32" s="19">
        <v>20</v>
      </c>
      <c r="L32" s="19">
        <v>12</v>
      </c>
      <c r="M32" s="39">
        <v>13</v>
      </c>
      <c r="N32" s="81">
        <f t="shared" si="0"/>
        <v>74</v>
      </c>
    </row>
    <row r="33" spans="1:14" s="62" customFormat="1" ht="12.75">
      <c r="A33" s="72">
        <v>23</v>
      </c>
      <c r="B33" s="17" t="s">
        <v>354</v>
      </c>
      <c r="C33" s="17" t="s">
        <v>55</v>
      </c>
      <c r="D33" s="27" t="s">
        <v>56</v>
      </c>
      <c r="E33" s="11">
        <v>2003</v>
      </c>
      <c r="F33" s="11" t="s">
        <v>96</v>
      </c>
      <c r="G33" s="19">
        <v>30</v>
      </c>
      <c r="H33" s="19">
        <v>28</v>
      </c>
      <c r="I33" s="19"/>
      <c r="J33" s="19"/>
      <c r="K33" s="19"/>
      <c r="L33" s="19"/>
      <c r="M33" s="39">
        <v>16</v>
      </c>
      <c r="N33" s="81">
        <f t="shared" si="0"/>
        <v>74</v>
      </c>
    </row>
    <row r="34" spans="1:14" s="62" customFormat="1" ht="12.75">
      <c r="A34" s="72">
        <v>24</v>
      </c>
      <c r="B34" s="12" t="s">
        <v>400</v>
      </c>
      <c r="C34" s="12" t="s">
        <v>16</v>
      </c>
      <c r="D34" s="27" t="s">
        <v>266</v>
      </c>
      <c r="E34" s="11">
        <v>2003</v>
      </c>
      <c r="F34" s="11" t="s">
        <v>96</v>
      </c>
      <c r="G34" s="19"/>
      <c r="H34" s="19">
        <v>20</v>
      </c>
      <c r="I34" s="19"/>
      <c r="J34" s="19">
        <v>30</v>
      </c>
      <c r="K34" s="19">
        <v>23</v>
      </c>
      <c r="L34" s="19"/>
      <c r="M34" s="39"/>
      <c r="N34" s="81">
        <f t="shared" si="0"/>
        <v>73</v>
      </c>
    </row>
    <row r="35" spans="1:14" s="62" customFormat="1" ht="12.75">
      <c r="A35" s="72">
        <v>25</v>
      </c>
      <c r="B35" s="20" t="s">
        <v>77</v>
      </c>
      <c r="C35" s="20" t="s">
        <v>35</v>
      </c>
      <c r="D35" s="18" t="s">
        <v>69</v>
      </c>
      <c r="E35" s="19">
        <v>2002</v>
      </c>
      <c r="F35" s="19">
        <v>1</v>
      </c>
      <c r="G35" s="19"/>
      <c r="H35" s="19"/>
      <c r="I35" s="19"/>
      <c r="J35" s="19"/>
      <c r="K35" s="19"/>
      <c r="L35" s="19">
        <v>32</v>
      </c>
      <c r="M35" s="125">
        <v>37</v>
      </c>
      <c r="N35" s="81">
        <f t="shared" si="0"/>
        <v>69</v>
      </c>
    </row>
    <row r="36" spans="1:14" s="62" customFormat="1" ht="12.75">
      <c r="A36" s="72">
        <v>26</v>
      </c>
      <c r="B36" s="17" t="s">
        <v>185</v>
      </c>
      <c r="C36" s="17" t="s">
        <v>113</v>
      </c>
      <c r="D36" s="59" t="s">
        <v>114</v>
      </c>
      <c r="E36" s="19">
        <v>2002</v>
      </c>
      <c r="F36" s="26">
        <v>3</v>
      </c>
      <c r="G36" s="19"/>
      <c r="H36" s="121">
        <v>37</v>
      </c>
      <c r="I36" s="19">
        <v>30</v>
      </c>
      <c r="J36" s="19"/>
      <c r="K36" s="19"/>
      <c r="L36" s="19"/>
      <c r="M36" s="39"/>
      <c r="N36" s="81">
        <f t="shared" si="0"/>
        <v>67</v>
      </c>
    </row>
    <row r="37" spans="1:14" s="62" customFormat="1" ht="12.75">
      <c r="A37" s="72">
        <v>27</v>
      </c>
      <c r="B37" s="17" t="s">
        <v>352</v>
      </c>
      <c r="C37" s="17" t="s">
        <v>55</v>
      </c>
      <c r="D37" s="27" t="s">
        <v>56</v>
      </c>
      <c r="E37" s="11">
        <v>2002</v>
      </c>
      <c r="F37" s="11">
        <v>3</v>
      </c>
      <c r="G37" s="130">
        <v>35</v>
      </c>
      <c r="H37" s="19">
        <v>29</v>
      </c>
      <c r="I37" s="19"/>
      <c r="J37" s="19"/>
      <c r="K37" s="19"/>
      <c r="L37" s="19"/>
      <c r="M37" s="39"/>
      <c r="N37" s="81">
        <f t="shared" si="0"/>
        <v>64</v>
      </c>
    </row>
    <row r="38" spans="1:14" s="62" customFormat="1" ht="12.75">
      <c r="A38" s="72">
        <v>28</v>
      </c>
      <c r="B38" s="12" t="s">
        <v>439</v>
      </c>
      <c r="C38" s="12" t="s">
        <v>440</v>
      </c>
      <c r="D38" s="27" t="s">
        <v>441</v>
      </c>
      <c r="E38" s="11">
        <v>2002</v>
      </c>
      <c r="F38" s="11">
        <v>1</v>
      </c>
      <c r="G38" s="19"/>
      <c r="H38" s="19"/>
      <c r="I38" s="19"/>
      <c r="J38" s="19">
        <v>33</v>
      </c>
      <c r="K38" s="19">
        <v>28</v>
      </c>
      <c r="L38" s="19"/>
      <c r="M38" s="39"/>
      <c r="N38" s="81">
        <f t="shared" si="0"/>
        <v>61</v>
      </c>
    </row>
    <row r="39" spans="1:14" s="62" customFormat="1" ht="12.75">
      <c r="A39" s="72">
        <v>29</v>
      </c>
      <c r="B39" s="17" t="s">
        <v>228</v>
      </c>
      <c r="C39" s="17" t="s">
        <v>18</v>
      </c>
      <c r="D39" s="17" t="s">
        <v>27</v>
      </c>
      <c r="E39" s="19">
        <v>2002</v>
      </c>
      <c r="F39" s="19">
        <v>3</v>
      </c>
      <c r="G39" s="19">
        <v>33</v>
      </c>
      <c r="H39" s="19"/>
      <c r="I39" s="19">
        <v>17</v>
      </c>
      <c r="J39" s="19"/>
      <c r="K39" s="19"/>
      <c r="L39" s="19"/>
      <c r="M39" s="39"/>
      <c r="N39" s="81">
        <f t="shared" si="0"/>
        <v>50</v>
      </c>
    </row>
    <row r="40" spans="1:14" s="62" customFormat="1" ht="12.75">
      <c r="A40" s="72">
        <v>30</v>
      </c>
      <c r="B40" s="12" t="s">
        <v>471</v>
      </c>
      <c r="C40" s="12" t="s">
        <v>18</v>
      </c>
      <c r="D40" s="27" t="s">
        <v>27</v>
      </c>
      <c r="E40" s="11">
        <v>2002</v>
      </c>
      <c r="F40" s="11">
        <v>3</v>
      </c>
      <c r="G40" s="19"/>
      <c r="H40" s="19"/>
      <c r="I40" s="19"/>
      <c r="J40" s="19"/>
      <c r="K40" s="19"/>
      <c r="L40" s="19">
        <v>27</v>
      </c>
      <c r="M40" s="39">
        <v>20</v>
      </c>
      <c r="N40" s="81">
        <f t="shared" si="0"/>
        <v>47</v>
      </c>
    </row>
    <row r="41" spans="1:14" s="62" customFormat="1" ht="12.75">
      <c r="A41" s="72">
        <v>31</v>
      </c>
      <c r="B41" s="12" t="s">
        <v>470</v>
      </c>
      <c r="C41" s="12" t="s">
        <v>4</v>
      </c>
      <c r="D41" s="27" t="s">
        <v>30</v>
      </c>
      <c r="E41" s="11">
        <v>2002</v>
      </c>
      <c r="F41" s="11">
        <v>3</v>
      </c>
      <c r="G41" s="19"/>
      <c r="H41" s="19"/>
      <c r="I41" s="19"/>
      <c r="J41" s="19"/>
      <c r="K41" s="19"/>
      <c r="L41" s="19">
        <v>30</v>
      </c>
      <c r="M41" s="39">
        <v>14</v>
      </c>
      <c r="N41" s="81">
        <f t="shared" si="0"/>
        <v>44</v>
      </c>
    </row>
    <row r="42" spans="1:14" s="62" customFormat="1" ht="12.75">
      <c r="A42" s="72">
        <v>32</v>
      </c>
      <c r="B42" s="12" t="s">
        <v>399</v>
      </c>
      <c r="C42" s="12" t="s">
        <v>336</v>
      </c>
      <c r="D42" s="27" t="s">
        <v>46</v>
      </c>
      <c r="E42" s="11">
        <v>2002</v>
      </c>
      <c r="F42" s="11" t="s">
        <v>98</v>
      </c>
      <c r="G42" s="19"/>
      <c r="H42" s="19">
        <v>21</v>
      </c>
      <c r="I42" s="19"/>
      <c r="J42" s="19"/>
      <c r="K42" s="19">
        <v>21</v>
      </c>
      <c r="L42" s="19"/>
      <c r="M42" s="39"/>
      <c r="N42" s="81">
        <f t="shared" si="0"/>
        <v>42</v>
      </c>
    </row>
    <row r="43" spans="1:14" s="62" customFormat="1" ht="12.75">
      <c r="A43" s="72">
        <v>33</v>
      </c>
      <c r="B43" s="12" t="s">
        <v>472</v>
      </c>
      <c r="C43" s="12" t="s">
        <v>4</v>
      </c>
      <c r="D43" s="27" t="s">
        <v>30</v>
      </c>
      <c r="E43" s="11">
        <v>2003</v>
      </c>
      <c r="F43" s="11">
        <v>3</v>
      </c>
      <c r="G43" s="19"/>
      <c r="H43" s="19"/>
      <c r="I43" s="19"/>
      <c r="J43" s="19"/>
      <c r="K43" s="19"/>
      <c r="L43" s="19">
        <v>19</v>
      </c>
      <c r="M43" s="39">
        <v>22</v>
      </c>
      <c r="N43" s="81">
        <f t="shared" si="0"/>
        <v>41</v>
      </c>
    </row>
    <row r="44" spans="1:14" s="62" customFormat="1" ht="12.75">
      <c r="A44" s="72">
        <v>34</v>
      </c>
      <c r="B44" s="17" t="s">
        <v>222</v>
      </c>
      <c r="C44" s="17" t="s">
        <v>4</v>
      </c>
      <c r="D44" s="17" t="s">
        <v>30</v>
      </c>
      <c r="E44" s="19">
        <v>2003</v>
      </c>
      <c r="F44" s="19" t="s">
        <v>96</v>
      </c>
      <c r="G44" s="19"/>
      <c r="H44" s="19"/>
      <c r="I44" s="19"/>
      <c r="J44" s="19"/>
      <c r="K44" s="19"/>
      <c r="L44" s="19">
        <v>22</v>
      </c>
      <c r="M44" s="39">
        <v>18</v>
      </c>
      <c r="N44" s="81">
        <f t="shared" si="0"/>
        <v>40</v>
      </c>
    </row>
    <row r="45" spans="1:14" s="62" customFormat="1" ht="12.75">
      <c r="A45" s="72">
        <v>35</v>
      </c>
      <c r="B45" s="12" t="s">
        <v>443</v>
      </c>
      <c r="C45" s="12" t="s">
        <v>205</v>
      </c>
      <c r="D45" s="27" t="s">
        <v>64</v>
      </c>
      <c r="E45" s="11">
        <v>2003</v>
      </c>
      <c r="F45" s="11" t="s">
        <v>97</v>
      </c>
      <c r="G45" s="19"/>
      <c r="H45" s="19"/>
      <c r="I45" s="19"/>
      <c r="J45" s="19">
        <v>22</v>
      </c>
      <c r="K45" s="19">
        <v>18</v>
      </c>
      <c r="L45" s="19"/>
      <c r="M45" s="39"/>
      <c r="N45" s="81">
        <f t="shared" si="0"/>
        <v>40</v>
      </c>
    </row>
    <row r="46" spans="1:14" s="62" customFormat="1" ht="12.75">
      <c r="A46" s="72">
        <v>36</v>
      </c>
      <c r="B46" s="17" t="s">
        <v>240</v>
      </c>
      <c r="C46" s="17" t="s">
        <v>74</v>
      </c>
      <c r="D46" s="17" t="s">
        <v>84</v>
      </c>
      <c r="E46" s="19">
        <v>2003</v>
      </c>
      <c r="F46" s="19" t="s">
        <v>103</v>
      </c>
      <c r="G46" s="19"/>
      <c r="H46" s="19"/>
      <c r="I46" s="19">
        <v>24</v>
      </c>
      <c r="J46" s="19"/>
      <c r="K46" s="19"/>
      <c r="L46" s="19">
        <v>10</v>
      </c>
      <c r="M46" s="39"/>
      <c r="N46" s="81">
        <f t="shared" si="0"/>
        <v>34</v>
      </c>
    </row>
    <row r="47" spans="1:14" s="62" customFormat="1" ht="12.75">
      <c r="A47" s="72">
        <v>37</v>
      </c>
      <c r="B47" s="12" t="s">
        <v>398</v>
      </c>
      <c r="C47" s="12" t="s">
        <v>55</v>
      </c>
      <c r="D47" s="27" t="s">
        <v>56</v>
      </c>
      <c r="E47" s="11">
        <v>2002</v>
      </c>
      <c r="F47" s="11" t="s">
        <v>103</v>
      </c>
      <c r="G47" s="11"/>
      <c r="H47" s="11">
        <v>33</v>
      </c>
      <c r="I47" s="19"/>
      <c r="J47" s="19"/>
      <c r="K47" s="19"/>
      <c r="L47" s="19"/>
      <c r="M47" s="39"/>
      <c r="N47" s="81">
        <f t="shared" si="0"/>
        <v>33</v>
      </c>
    </row>
    <row r="48" spans="1:14" s="62" customFormat="1" ht="12.75">
      <c r="A48" s="72">
        <v>38</v>
      </c>
      <c r="B48" s="12" t="s">
        <v>430</v>
      </c>
      <c r="C48" s="12" t="s">
        <v>16</v>
      </c>
      <c r="D48" s="27" t="s">
        <v>266</v>
      </c>
      <c r="E48" s="11">
        <v>2003</v>
      </c>
      <c r="F48" s="11">
        <v>3</v>
      </c>
      <c r="G48" s="19"/>
      <c r="H48" s="19"/>
      <c r="I48" s="19">
        <v>28</v>
      </c>
      <c r="J48" s="19"/>
      <c r="K48" s="19"/>
      <c r="L48" s="19"/>
      <c r="M48" s="39"/>
      <c r="N48" s="81">
        <f t="shared" si="0"/>
        <v>28</v>
      </c>
    </row>
    <row r="49" spans="1:14" s="62" customFormat="1" ht="12.75">
      <c r="A49" s="72">
        <v>39</v>
      </c>
      <c r="B49" s="20" t="s">
        <v>241</v>
      </c>
      <c r="C49" s="12" t="s">
        <v>336</v>
      </c>
      <c r="D49" s="59" t="s">
        <v>46</v>
      </c>
      <c r="E49" s="19">
        <v>2002</v>
      </c>
      <c r="F49" s="19">
        <v>3</v>
      </c>
      <c r="G49" s="19"/>
      <c r="H49" s="19"/>
      <c r="I49" s="19"/>
      <c r="J49" s="19"/>
      <c r="K49" s="19">
        <v>27</v>
      </c>
      <c r="L49" s="19"/>
      <c r="M49" s="39"/>
      <c r="N49" s="81">
        <f t="shared" si="0"/>
        <v>27</v>
      </c>
    </row>
    <row r="50" spans="1:14" s="62" customFormat="1" ht="12.75">
      <c r="A50" s="72">
        <v>40</v>
      </c>
      <c r="B50" s="17" t="s">
        <v>458</v>
      </c>
      <c r="C50" s="17" t="s">
        <v>205</v>
      </c>
      <c r="D50" s="27" t="s">
        <v>64</v>
      </c>
      <c r="E50" s="11">
        <v>2003</v>
      </c>
      <c r="F50" s="11" t="s">
        <v>96</v>
      </c>
      <c r="G50" s="19"/>
      <c r="H50" s="19"/>
      <c r="I50" s="19"/>
      <c r="J50" s="19"/>
      <c r="K50" s="19">
        <v>26</v>
      </c>
      <c r="L50" s="19"/>
      <c r="M50" s="39"/>
      <c r="N50" s="81">
        <f t="shared" si="0"/>
        <v>26</v>
      </c>
    </row>
    <row r="51" spans="1:14" s="62" customFormat="1" ht="12.75">
      <c r="A51" s="72">
        <v>41</v>
      </c>
      <c r="B51" s="17" t="s">
        <v>309</v>
      </c>
      <c r="C51" s="17" t="s">
        <v>74</v>
      </c>
      <c r="D51" s="17" t="s">
        <v>84</v>
      </c>
      <c r="E51" s="19">
        <v>2003</v>
      </c>
      <c r="F51" s="19" t="s">
        <v>103</v>
      </c>
      <c r="G51" s="19"/>
      <c r="H51" s="19"/>
      <c r="I51" s="19">
        <v>25</v>
      </c>
      <c r="J51" s="19"/>
      <c r="K51" s="19"/>
      <c r="L51" s="19"/>
      <c r="M51" s="39"/>
      <c r="N51" s="81">
        <f t="shared" si="0"/>
        <v>25</v>
      </c>
    </row>
    <row r="52" spans="1:14" s="62" customFormat="1" ht="12.75">
      <c r="A52" s="72">
        <v>42</v>
      </c>
      <c r="B52" s="17" t="s">
        <v>272</v>
      </c>
      <c r="C52" s="17" t="s">
        <v>166</v>
      </c>
      <c r="D52" s="27" t="s">
        <v>194</v>
      </c>
      <c r="E52" s="11">
        <v>2002</v>
      </c>
      <c r="F52" s="11" t="s">
        <v>97</v>
      </c>
      <c r="G52" s="19"/>
      <c r="H52" s="19">
        <v>23</v>
      </c>
      <c r="I52" s="19"/>
      <c r="J52" s="19"/>
      <c r="K52" s="19"/>
      <c r="L52" s="19"/>
      <c r="M52" s="39"/>
      <c r="N52" s="81">
        <f t="shared" si="0"/>
        <v>23</v>
      </c>
    </row>
    <row r="53" spans="1:14" s="62" customFormat="1" ht="12.75">
      <c r="A53" s="72">
        <v>43</v>
      </c>
      <c r="B53" s="12" t="s">
        <v>459</v>
      </c>
      <c r="C53" s="12" t="s">
        <v>16</v>
      </c>
      <c r="D53" s="27" t="s">
        <v>266</v>
      </c>
      <c r="E53" s="11">
        <v>2003</v>
      </c>
      <c r="F53" s="11" t="s">
        <v>97</v>
      </c>
      <c r="G53" s="19"/>
      <c r="H53" s="19"/>
      <c r="I53" s="19"/>
      <c r="J53" s="19"/>
      <c r="K53" s="19">
        <v>22</v>
      </c>
      <c r="L53" s="19"/>
      <c r="M53" s="39"/>
      <c r="N53" s="81">
        <f t="shared" si="0"/>
        <v>22</v>
      </c>
    </row>
    <row r="54" spans="1:14" s="62" customFormat="1" ht="12.75">
      <c r="A54" s="72">
        <v>44</v>
      </c>
      <c r="B54" s="17" t="s">
        <v>225</v>
      </c>
      <c r="C54" s="17" t="s">
        <v>18</v>
      </c>
      <c r="D54" s="17" t="s">
        <v>27</v>
      </c>
      <c r="E54" s="19">
        <v>2002</v>
      </c>
      <c r="F54" s="19" t="s">
        <v>96</v>
      </c>
      <c r="G54" s="19"/>
      <c r="H54" s="19"/>
      <c r="I54" s="19">
        <v>18</v>
      </c>
      <c r="J54" s="19"/>
      <c r="K54" s="19"/>
      <c r="L54" s="19"/>
      <c r="M54" s="39"/>
      <c r="N54" s="81">
        <f t="shared" si="0"/>
        <v>18</v>
      </c>
    </row>
    <row r="55" spans="1:14" s="62" customFormat="1" ht="12.75">
      <c r="A55" s="72">
        <v>45</v>
      </c>
      <c r="B55" s="20" t="s">
        <v>265</v>
      </c>
      <c r="C55" s="20" t="s">
        <v>16</v>
      </c>
      <c r="D55" s="18" t="s">
        <v>266</v>
      </c>
      <c r="E55" s="26">
        <v>2003</v>
      </c>
      <c r="F55" s="19" t="s">
        <v>97</v>
      </c>
      <c r="G55" s="19"/>
      <c r="H55" s="19">
        <v>18</v>
      </c>
      <c r="I55" s="19"/>
      <c r="J55" s="19"/>
      <c r="K55" s="19"/>
      <c r="L55" s="19"/>
      <c r="M55" s="39"/>
      <c r="N55" s="81">
        <f t="shared" si="0"/>
        <v>18</v>
      </c>
    </row>
    <row r="56" spans="1:14" s="62" customFormat="1" ht="12.75">
      <c r="A56" s="72">
        <v>46</v>
      </c>
      <c r="B56" s="17" t="s">
        <v>311</v>
      </c>
      <c r="C56" s="17" t="s">
        <v>18</v>
      </c>
      <c r="D56" s="27" t="s">
        <v>27</v>
      </c>
      <c r="E56" s="11">
        <v>2002</v>
      </c>
      <c r="F56" s="11" t="s">
        <v>98</v>
      </c>
      <c r="G56" s="19"/>
      <c r="H56" s="19"/>
      <c r="I56" s="19"/>
      <c r="J56" s="19"/>
      <c r="K56" s="19"/>
      <c r="L56" s="19">
        <v>17</v>
      </c>
      <c r="M56" s="39"/>
      <c r="N56" s="81">
        <f t="shared" si="0"/>
        <v>17</v>
      </c>
    </row>
    <row r="57" spans="1:14" s="62" customFormat="1" ht="12.75">
      <c r="A57" s="72">
        <v>47</v>
      </c>
      <c r="B57" s="12" t="s">
        <v>473</v>
      </c>
      <c r="C57" s="12" t="s">
        <v>474</v>
      </c>
      <c r="D57" s="27" t="s">
        <v>372</v>
      </c>
      <c r="E57" s="11">
        <v>2002</v>
      </c>
      <c r="F57" s="11" t="s">
        <v>97</v>
      </c>
      <c r="G57" s="19"/>
      <c r="H57" s="19"/>
      <c r="I57" s="19"/>
      <c r="J57" s="19"/>
      <c r="K57" s="19"/>
      <c r="L57" s="19">
        <v>16</v>
      </c>
      <c r="M57" s="39"/>
      <c r="N57" s="81">
        <f t="shared" si="0"/>
        <v>16</v>
      </c>
    </row>
    <row r="58" spans="1:14" s="62" customFormat="1" ht="12.75">
      <c r="A58" s="72">
        <v>48</v>
      </c>
      <c r="B58" s="12" t="s">
        <v>475</v>
      </c>
      <c r="C58" s="12" t="s">
        <v>205</v>
      </c>
      <c r="D58" s="27" t="s">
        <v>64</v>
      </c>
      <c r="E58" s="11">
        <v>2003</v>
      </c>
      <c r="F58" s="11" t="s">
        <v>98</v>
      </c>
      <c r="G58" s="19"/>
      <c r="H58" s="19"/>
      <c r="I58" s="19"/>
      <c r="J58" s="19"/>
      <c r="K58" s="19"/>
      <c r="L58" s="19">
        <v>14</v>
      </c>
      <c r="M58" s="39"/>
      <c r="N58" s="81">
        <f t="shared" si="0"/>
        <v>14</v>
      </c>
    </row>
    <row r="59" spans="1:14" s="62" customFormat="1" ht="12.75">
      <c r="A59" s="72">
        <v>49</v>
      </c>
      <c r="B59" s="17" t="s">
        <v>476</v>
      </c>
      <c r="C59" s="17" t="s">
        <v>474</v>
      </c>
      <c r="D59" s="17" t="s">
        <v>372</v>
      </c>
      <c r="E59" s="19">
        <v>2003</v>
      </c>
      <c r="F59" s="19" t="s">
        <v>98</v>
      </c>
      <c r="G59" s="19"/>
      <c r="H59" s="19"/>
      <c r="I59" s="19"/>
      <c r="J59" s="19"/>
      <c r="K59" s="19"/>
      <c r="L59" s="19">
        <v>13</v>
      </c>
      <c r="M59" s="39"/>
      <c r="N59" s="81">
        <f t="shared" si="0"/>
        <v>13</v>
      </c>
    </row>
    <row r="60" spans="1:14" s="62" customFormat="1" ht="12.75">
      <c r="A60" s="72">
        <v>50</v>
      </c>
      <c r="B60" s="17" t="s">
        <v>269</v>
      </c>
      <c r="C60" s="17" t="s">
        <v>342</v>
      </c>
      <c r="D60" s="17" t="s">
        <v>163</v>
      </c>
      <c r="E60" s="19">
        <v>2003</v>
      </c>
      <c r="F60" s="19" t="s">
        <v>97</v>
      </c>
      <c r="G60" s="19"/>
      <c r="H60" s="19"/>
      <c r="I60" s="19"/>
      <c r="J60" s="19"/>
      <c r="K60" s="19"/>
      <c r="L60" s="19">
        <v>11</v>
      </c>
      <c r="M60" s="39"/>
      <c r="N60" s="81">
        <f t="shared" si="0"/>
        <v>11</v>
      </c>
    </row>
    <row r="61" spans="1:14" s="62" customFormat="1" ht="13.5" thickBot="1">
      <c r="A61" s="114">
        <v>51</v>
      </c>
      <c r="B61" s="113" t="s">
        <v>495</v>
      </c>
      <c r="C61" s="113" t="s">
        <v>342</v>
      </c>
      <c r="D61" s="115" t="s">
        <v>163</v>
      </c>
      <c r="E61" s="23">
        <v>2003</v>
      </c>
      <c r="F61" s="23" t="s">
        <v>96</v>
      </c>
      <c r="G61" s="29"/>
      <c r="H61" s="29"/>
      <c r="I61" s="29"/>
      <c r="J61" s="29"/>
      <c r="K61" s="29"/>
      <c r="L61" s="29"/>
      <c r="M61" s="52">
        <v>10</v>
      </c>
      <c r="N61" s="82">
        <f t="shared" si="0"/>
        <v>10</v>
      </c>
    </row>
  </sheetData>
  <mergeCells count="12">
    <mergeCell ref="F9:F10"/>
    <mergeCell ref="A5:N5"/>
    <mergeCell ref="A7:N7"/>
    <mergeCell ref="N9:N10"/>
    <mergeCell ref="H9:I9"/>
    <mergeCell ref="J9:K9"/>
    <mergeCell ref="L9:M9"/>
    <mergeCell ref="C9:C10"/>
    <mergeCell ref="D9:D10"/>
    <mergeCell ref="E9:E10"/>
    <mergeCell ref="A9:A10"/>
    <mergeCell ref="B9:B10"/>
  </mergeCells>
  <printOptions horizontalCentered="1"/>
  <pageMargins left="0.21" right="0.2" top="0.23" bottom="0.23" header="0.15748031496062992" footer="0.1968503937007874"/>
  <pageSetup horizontalDpi="600" verticalDpi="600" orientation="landscape" paperSize="9" r:id="rId1"/>
  <ignoredErrors>
    <ignoredError sqref="O11:O44 N11 N15:N49" formulaRange="1"/>
    <ignoredError sqref="N12:N14" formula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Q49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375" style="0" customWidth="1"/>
    <col min="3" max="3" width="16.25390625" style="0" customWidth="1"/>
    <col min="4" max="4" width="15.375" style="6" customWidth="1"/>
    <col min="5" max="5" width="5.875" style="10" customWidth="1"/>
    <col min="6" max="6" width="4.75390625" style="10" customWidth="1"/>
    <col min="7" max="13" width="9.625" style="10" customWidth="1"/>
    <col min="14" max="14" width="6.375" style="0" customWidth="1"/>
  </cols>
  <sheetData>
    <row r="1" spans="10:14" ht="12.75"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>
      <c r="N6" s="10"/>
    </row>
    <row r="7" spans="1:14" ht="15.75">
      <c r="A7" s="157" t="s">
        <v>317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2.75" customHeight="1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49"/>
    </row>
    <row r="11" spans="1:17" s="62" customFormat="1" ht="12.75">
      <c r="A11" s="66">
        <v>1</v>
      </c>
      <c r="B11" s="53" t="s">
        <v>71</v>
      </c>
      <c r="C11" s="53" t="s">
        <v>35</v>
      </c>
      <c r="D11" s="54" t="s">
        <v>69</v>
      </c>
      <c r="E11" s="33">
        <v>2001</v>
      </c>
      <c r="F11" s="37">
        <v>1</v>
      </c>
      <c r="G11" s="33">
        <v>33</v>
      </c>
      <c r="H11" s="128">
        <v>40</v>
      </c>
      <c r="I11" s="128">
        <v>40</v>
      </c>
      <c r="J11" s="128">
        <v>40</v>
      </c>
      <c r="K11" s="128">
        <v>40</v>
      </c>
      <c r="L11" s="123">
        <v>37</v>
      </c>
      <c r="M11" s="88">
        <v>30</v>
      </c>
      <c r="N11" s="80">
        <f>SUM(G11:M11)-M11</f>
        <v>230</v>
      </c>
      <c r="P11" s="105"/>
      <c r="Q11" s="62" t="s">
        <v>333</v>
      </c>
    </row>
    <row r="12" spans="1:17" s="62" customFormat="1" ht="12.75">
      <c r="A12" s="60">
        <v>2</v>
      </c>
      <c r="B12" s="20" t="s">
        <v>70</v>
      </c>
      <c r="C12" s="20" t="s">
        <v>35</v>
      </c>
      <c r="D12" s="18" t="s">
        <v>69</v>
      </c>
      <c r="E12" s="19">
        <v>2001</v>
      </c>
      <c r="F12" s="19">
        <v>1</v>
      </c>
      <c r="G12" s="127">
        <v>40</v>
      </c>
      <c r="H12" s="121">
        <v>37</v>
      </c>
      <c r="I12" s="19"/>
      <c r="J12" s="19">
        <v>32</v>
      </c>
      <c r="K12" s="19">
        <v>33</v>
      </c>
      <c r="L12" s="19">
        <v>29</v>
      </c>
      <c r="M12" s="132">
        <v>35</v>
      </c>
      <c r="N12" s="81">
        <f>SUM(G12:M12)</f>
        <v>206</v>
      </c>
      <c r="P12" s="106"/>
      <c r="Q12" s="62" t="s">
        <v>334</v>
      </c>
    </row>
    <row r="13" spans="1:17" s="62" customFormat="1" ht="12.75">
      <c r="A13" s="60">
        <v>3</v>
      </c>
      <c r="B13" s="20" t="s">
        <v>108</v>
      </c>
      <c r="C13" s="20" t="s">
        <v>9</v>
      </c>
      <c r="D13" s="18" t="s">
        <v>29</v>
      </c>
      <c r="E13" s="26">
        <v>2000</v>
      </c>
      <c r="F13" s="19">
        <v>1</v>
      </c>
      <c r="G13" s="19">
        <v>31</v>
      </c>
      <c r="H13" s="19"/>
      <c r="I13" s="130">
        <v>35</v>
      </c>
      <c r="J13" s="130">
        <v>35</v>
      </c>
      <c r="K13" s="130">
        <v>35</v>
      </c>
      <c r="L13" s="19">
        <v>33</v>
      </c>
      <c r="M13" s="84">
        <v>28</v>
      </c>
      <c r="N13" s="81">
        <f>SUM(G13:M13)</f>
        <v>197</v>
      </c>
      <c r="P13" s="107"/>
      <c r="Q13" s="62" t="s">
        <v>335</v>
      </c>
    </row>
    <row r="14" spans="1:14" s="62" customFormat="1" ht="12.75">
      <c r="A14" s="60">
        <v>4</v>
      </c>
      <c r="B14" s="20" t="s">
        <v>17</v>
      </c>
      <c r="C14" s="20" t="s">
        <v>26</v>
      </c>
      <c r="D14" s="18" t="s">
        <v>47</v>
      </c>
      <c r="E14" s="19">
        <v>2000</v>
      </c>
      <c r="F14" s="19">
        <v>1</v>
      </c>
      <c r="G14" s="130">
        <v>35</v>
      </c>
      <c r="H14" s="19">
        <v>31</v>
      </c>
      <c r="I14" s="19"/>
      <c r="J14" s="19">
        <v>33</v>
      </c>
      <c r="K14" s="121">
        <v>37</v>
      </c>
      <c r="L14" s="19">
        <v>23</v>
      </c>
      <c r="M14" s="84">
        <v>33</v>
      </c>
      <c r="N14" s="81">
        <f>SUM(G14:M14)</f>
        <v>192</v>
      </c>
    </row>
    <row r="15" spans="1:14" s="62" customFormat="1" ht="12.75">
      <c r="A15" s="60">
        <v>5</v>
      </c>
      <c r="B15" s="17" t="s">
        <v>155</v>
      </c>
      <c r="C15" s="17" t="s">
        <v>35</v>
      </c>
      <c r="D15" s="59" t="s">
        <v>69</v>
      </c>
      <c r="E15" s="19">
        <v>2001</v>
      </c>
      <c r="F15" s="19">
        <v>1</v>
      </c>
      <c r="G15" s="19">
        <v>30</v>
      </c>
      <c r="H15" s="19">
        <v>30</v>
      </c>
      <c r="I15" s="19">
        <v>30</v>
      </c>
      <c r="J15" s="19">
        <v>31</v>
      </c>
      <c r="K15" s="19">
        <v>30</v>
      </c>
      <c r="L15" s="19">
        <v>31</v>
      </c>
      <c r="M15" s="84">
        <v>27</v>
      </c>
      <c r="N15" s="81">
        <f>SUM(G15:M15)-M15</f>
        <v>182</v>
      </c>
    </row>
    <row r="16" spans="1:14" s="62" customFormat="1" ht="12.75">
      <c r="A16" s="60">
        <v>6</v>
      </c>
      <c r="B16" s="17" t="s">
        <v>159</v>
      </c>
      <c r="C16" s="17" t="s">
        <v>35</v>
      </c>
      <c r="D16" s="59" t="s">
        <v>69</v>
      </c>
      <c r="E16" s="19">
        <v>2001</v>
      </c>
      <c r="F16" s="19">
        <v>1</v>
      </c>
      <c r="G16" s="19"/>
      <c r="H16" s="19">
        <v>33</v>
      </c>
      <c r="I16" s="19">
        <v>32</v>
      </c>
      <c r="J16" s="19">
        <v>28</v>
      </c>
      <c r="K16" s="19">
        <v>24</v>
      </c>
      <c r="L16" s="19">
        <v>32</v>
      </c>
      <c r="M16" s="84">
        <v>31</v>
      </c>
      <c r="N16" s="81">
        <f aca="true" t="shared" si="0" ref="N16:N30">SUM(G16:M16)</f>
        <v>180</v>
      </c>
    </row>
    <row r="17" spans="1:14" s="62" customFormat="1" ht="12.75">
      <c r="A17" s="60">
        <v>7</v>
      </c>
      <c r="B17" s="20" t="s">
        <v>50</v>
      </c>
      <c r="C17" s="20" t="s">
        <v>205</v>
      </c>
      <c r="D17" s="18" t="s">
        <v>64</v>
      </c>
      <c r="E17" s="19">
        <v>2001</v>
      </c>
      <c r="F17" s="19">
        <v>1</v>
      </c>
      <c r="G17" s="19">
        <v>24</v>
      </c>
      <c r="H17" s="19"/>
      <c r="I17" s="19">
        <v>21</v>
      </c>
      <c r="J17" s="19">
        <v>29</v>
      </c>
      <c r="K17" s="19">
        <v>31</v>
      </c>
      <c r="L17" s="19">
        <v>30</v>
      </c>
      <c r="M17" s="84">
        <v>26</v>
      </c>
      <c r="N17" s="81">
        <f t="shared" si="0"/>
        <v>161</v>
      </c>
    </row>
    <row r="18" spans="1:14" s="62" customFormat="1" ht="12.75">
      <c r="A18" s="60">
        <v>8</v>
      </c>
      <c r="B18" s="20" t="s">
        <v>11</v>
      </c>
      <c r="C18" s="20" t="s">
        <v>9</v>
      </c>
      <c r="D18" s="18" t="s">
        <v>29</v>
      </c>
      <c r="E18" s="19">
        <v>2000</v>
      </c>
      <c r="F18" s="26">
        <v>1</v>
      </c>
      <c r="G18" s="121">
        <v>37</v>
      </c>
      <c r="H18" s="19"/>
      <c r="I18" s="121">
        <v>37</v>
      </c>
      <c r="J18" s="19"/>
      <c r="K18" s="19"/>
      <c r="L18" s="127">
        <v>40</v>
      </c>
      <c r="M18" s="129">
        <v>40</v>
      </c>
      <c r="N18" s="81">
        <f t="shared" si="0"/>
        <v>154</v>
      </c>
    </row>
    <row r="19" spans="1:14" s="62" customFormat="1" ht="12.75">
      <c r="A19" s="60">
        <v>9</v>
      </c>
      <c r="B19" s="20" t="s">
        <v>177</v>
      </c>
      <c r="C19" s="20" t="s">
        <v>35</v>
      </c>
      <c r="D19" s="59" t="s">
        <v>69</v>
      </c>
      <c r="E19" s="19">
        <v>2001</v>
      </c>
      <c r="F19" s="19">
        <v>1</v>
      </c>
      <c r="G19" s="75">
        <v>29</v>
      </c>
      <c r="H19" s="75"/>
      <c r="I19" s="75">
        <v>25</v>
      </c>
      <c r="J19" s="19">
        <v>27</v>
      </c>
      <c r="K19" s="19">
        <v>27</v>
      </c>
      <c r="L19" s="19">
        <v>24</v>
      </c>
      <c r="M19" s="84">
        <v>21</v>
      </c>
      <c r="N19" s="81">
        <f t="shared" si="0"/>
        <v>153</v>
      </c>
    </row>
    <row r="20" spans="1:14" s="62" customFormat="1" ht="12.75">
      <c r="A20" s="60">
        <v>10</v>
      </c>
      <c r="B20" s="20" t="s">
        <v>49</v>
      </c>
      <c r="C20" s="20" t="s">
        <v>205</v>
      </c>
      <c r="D20" s="18" t="s">
        <v>64</v>
      </c>
      <c r="E20" s="19">
        <v>2001</v>
      </c>
      <c r="F20" s="26">
        <v>2</v>
      </c>
      <c r="G20" s="19">
        <v>19</v>
      </c>
      <c r="H20" s="19"/>
      <c r="I20" s="19">
        <v>26</v>
      </c>
      <c r="J20" s="19">
        <v>26</v>
      </c>
      <c r="K20" s="19">
        <v>23</v>
      </c>
      <c r="L20" s="19">
        <v>22</v>
      </c>
      <c r="M20" s="84">
        <v>32</v>
      </c>
      <c r="N20" s="81">
        <f t="shared" si="0"/>
        <v>148</v>
      </c>
    </row>
    <row r="21" spans="1:14" s="62" customFormat="1" ht="12.75">
      <c r="A21" s="60">
        <v>11</v>
      </c>
      <c r="B21" s="20" t="s">
        <v>68</v>
      </c>
      <c r="C21" s="20" t="s">
        <v>35</v>
      </c>
      <c r="D21" s="18" t="s">
        <v>69</v>
      </c>
      <c r="E21" s="19">
        <v>2001</v>
      </c>
      <c r="F21" s="26">
        <v>1</v>
      </c>
      <c r="G21" s="19"/>
      <c r="H21" s="19">
        <v>28</v>
      </c>
      <c r="I21" s="19"/>
      <c r="J21" s="121">
        <v>37</v>
      </c>
      <c r="K21" s="19"/>
      <c r="L21" s="130">
        <v>35</v>
      </c>
      <c r="M21" s="141">
        <v>37</v>
      </c>
      <c r="N21" s="81">
        <f t="shared" si="0"/>
        <v>137</v>
      </c>
    </row>
    <row r="22" spans="1:14" s="62" customFormat="1" ht="12.75">
      <c r="A22" s="60">
        <v>12</v>
      </c>
      <c r="B22" s="20" t="s">
        <v>51</v>
      </c>
      <c r="C22" s="20" t="s">
        <v>205</v>
      </c>
      <c r="D22" s="18" t="s">
        <v>64</v>
      </c>
      <c r="E22" s="19">
        <v>2001</v>
      </c>
      <c r="F22" s="19">
        <v>1</v>
      </c>
      <c r="G22" s="19">
        <v>32</v>
      </c>
      <c r="H22" s="19">
        <v>26</v>
      </c>
      <c r="I22" s="19">
        <v>22</v>
      </c>
      <c r="J22" s="19"/>
      <c r="K22" s="19"/>
      <c r="L22" s="19">
        <v>21</v>
      </c>
      <c r="M22" s="84">
        <v>29</v>
      </c>
      <c r="N22" s="81">
        <f t="shared" si="0"/>
        <v>130</v>
      </c>
    </row>
    <row r="23" spans="1:14" s="62" customFormat="1" ht="12.75">
      <c r="A23" s="60">
        <v>13</v>
      </c>
      <c r="B23" s="20" t="s">
        <v>286</v>
      </c>
      <c r="C23" s="20" t="s">
        <v>140</v>
      </c>
      <c r="D23" s="27" t="s">
        <v>142</v>
      </c>
      <c r="E23" s="11">
        <v>2001</v>
      </c>
      <c r="F23" s="11">
        <v>3</v>
      </c>
      <c r="G23" s="19"/>
      <c r="H23" s="19">
        <v>16</v>
      </c>
      <c r="I23" s="19"/>
      <c r="J23" s="19">
        <v>25</v>
      </c>
      <c r="K23" s="19">
        <v>25</v>
      </c>
      <c r="L23" s="19">
        <v>28</v>
      </c>
      <c r="M23" s="84">
        <v>25</v>
      </c>
      <c r="N23" s="81">
        <f t="shared" si="0"/>
        <v>119</v>
      </c>
    </row>
    <row r="24" spans="1:14" s="62" customFormat="1" ht="12.75">
      <c r="A24" s="60">
        <v>14</v>
      </c>
      <c r="B24" s="17" t="s">
        <v>156</v>
      </c>
      <c r="C24" s="17" t="s">
        <v>74</v>
      </c>
      <c r="D24" s="59" t="s">
        <v>84</v>
      </c>
      <c r="E24" s="19">
        <v>2001</v>
      </c>
      <c r="F24" s="19">
        <v>2</v>
      </c>
      <c r="G24" s="19"/>
      <c r="H24" s="19"/>
      <c r="I24" s="19">
        <v>20</v>
      </c>
      <c r="J24" s="19">
        <v>23</v>
      </c>
      <c r="K24" s="19">
        <v>26</v>
      </c>
      <c r="L24" s="19">
        <v>26</v>
      </c>
      <c r="M24" s="84">
        <v>23</v>
      </c>
      <c r="N24" s="81">
        <f t="shared" si="0"/>
        <v>118</v>
      </c>
    </row>
    <row r="25" spans="1:14" s="62" customFormat="1" ht="12.75">
      <c r="A25" s="60">
        <v>15</v>
      </c>
      <c r="B25" s="17" t="s">
        <v>158</v>
      </c>
      <c r="C25" s="17" t="s">
        <v>26</v>
      </c>
      <c r="D25" s="59" t="s">
        <v>47</v>
      </c>
      <c r="E25" s="19">
        <v>2000</v>
      </c>
      <c r="F25" s="19">
        <v>2</v>
      </c>
      <c r="G25" s="19">
        <v>28</v>
      </c>
      <c r="H25" s="19">
        <v>25</v>
      </c>
      <c r="I25" s="19">
        <v>28</v>
      </c>
      <c r="J25" s="19"/>
      <c r="K25" s="19"/>
      <c r="L25" s="19">
        <v>27</v>
      </c>
      <c r="M25" s="84"/>
      <c r="N25" s="81">
        <f t="shared" si="0"/>
        <v>108</v>
      </c>
    </row>
    <row r="26" spans="1:14" s="62" customFormat="1" ht="12.75">
      <c r="A26" s="60">
        <v>16</v>
      </c>
      <c r="B26" s="20" t="s">
        <v>381</v>
      </c>
      <c r="C26" s="20" t="s">
        <v>26</v>
      </c>
      <c r="D26" s="27" t="s">
        <v>47</v>
      </c>
      <c r="E26" s="11">
        <v>2001</v>
      </c>
      <c r="F26" s="11" t="s">
        <v>98</v>
      </c>
      <c r="G26" s="19">
        <v>20</v>
      </c>
      <c r="H26" s="19">
        <v>23</v>
      </c>
      <c r="I26" s="19">
        <v>16</v>
      </c>
      <c r="J26" s="19"/>
      <c r="K26" s="19"/>
      <c r="L26" s="19">
        <v>25</v>
      </c>
      <c r="M26" s="84"/>
      <c r="N26" s="81">
        <f t="shared" si="0"/>
        <v>84</v>
      </c>
    </row>
    <row r="27" spans="1:14" s="62" customFormat="1" ht="12.75">
      <c r="A27" s="60">
        <v>17</v>
      </c>
      <c r="B27" s="20" t="s">
        <v>111</v>
      </c>
      <c r="C27" s="20" t="s">
        <v>26</v>
      </c>
      <c r="D27" s="18" t="s">
        <v>47</v>
      </c>
      <c r="E27" s="26">
        <v>2000</v>
      </c>
      <c r="F27" s="19">
        <v>2</v>
      </c>
      <c r="G27" s="19">
        <v>27</v>
      </c>
      <c r="H27" s="19"/>
      <c r="I27" s="19"/>
      <c r="J27" s="19"/>
      <c r="K27" s="19"/>
      <c r="L27" s="19">
        <v>17</v>
      </c>
      <c r="M27" s="84">
        <v>24</v>
      </c>
      <c r="N27" s="81">
        <f t="shared" si="0"/>
        <v>68</v>
      </c>
    </row>
    <row r="28" spans="1:14" s="62" customFormat="1" ht="12.75">
      <c r="A28" s="60">
        <v>18</v>
      </c>
      <c r="B28" s="20" t="s">
        <v>117</v>
      </c>
      <c r="C28" s="20" t="s">
        <v>113</v>
      </c>
      <c r="D28" s="18" t="s">
        <v>114</v>
      </c>
      <c r="E28" s="26">
        <v>2000</v>
      </c>
      <c r="F28" s="26">
        <v>1</v>
      </c>
      <c r="G28" s="19"/>
      <c r="H28" s="130">
        <v>35</v>
      </c>
      <c r="I28" s="19">
        <v>33</v>
      </c>
      <c r="J28" s="19"/>
      <c r="K28" s="19"/>
      <c r="L28" s="19"/>
      <c r="M28" s="84"/>
      <c r="N28" s="81">
        <f t="shared" si="0"/>
        <v>68</v>
      </c>
    </row>
    <row r="29" spans="1:14" s="62" customFormat="1" ht="12.75">
      <c r="A29" s="60">
        <v>19</v>
      </c>
      <c r="B29" s="20" t="s">
        <v>104</v>
      </c>
      <c r="C29" s="20" t="s">
        <v>35</v>
      </c>
      <c r="D29" s="18" t="s">
        <v>69</v>
      </c>
      <c r="E29" s="26">
        <v>2001</v>
      </c>
      <c r="F29" s="26">
        <v>1</v>
      </c>
      <c r="G29" s="19"/>
      <c r="H29" s="19">
        <v>32</v>
      </c>
      <c r="I29" s="75">
        <v>31</v>
      </c>
      <c r="J29" s="19"/>
      <c r="K29" s="19"/>
      <c r="L29" s="19"/>
      <c r="M29" s="84"/>
      <c r="N29" s="81">
        <f t="shared" si="0"/>
        <v>63</v>
      </c>
    </row>
    <row r="30" spans="1:14" s="62" customFormat="1" ht="12.75">
      <c r="A30" s="60">
        <v>20</v>
      </c>
      <c r="B30" s="20" t="s">
        <v>258</v>
      </c>
      <c r="C30" s="20" t="s">
        <v>35</v>
      </c>
      <c r="D30" s="18" t="s">
        <v>69</v>
      </c>
      <c r="E30" s="26">
        <v>2001</v>
      </c>
      <c r="F30" s="26">
        <v>1</v>
      </c>
      <c r="G30" s="19">
        <v>23</v>
      </c>
      <c r="H30" s="19">
        <v>17</v>
      </c>
      <c r="I30" s="19"/>
      <c r="J30" s="19"/>
      <c r="K30" s="19"/>
      <c r="L30" s="19">
        <v>19</v>
      </c>
      <c r="M30" s="84"/>
      <c r="N30" s="81">
        <f t="shared" si="0"/>
        <v>59</v>
      </c>
    </row>
    <row r="31" spans="1:14" s="62" customFormat="1" ht="12.75">
      <c r="A31" s="60">
        <v>21</v>
      </c>
      <c r="B31" s="12" t="s">
        <v>453</v>
      </c>
      <c r="C31" s="12" t="s">
        <v>4</v>
      </c>
      <c r="D31" s="27" t="s">
        <v>30</v>
      </c>
      <c r="E31" s="11">
        <v>2000</v>
      </c>
      <c r="F31" s="11">
        <v>2</v>
      </c>
      <c r="G31" s="19"/>
      <c r="H31" s="19"/>
      <c r="I31" s="19"/>
      <c r="J31" s="19">
        <v>30</v>
      </c>
      <c r="K31" s="19">
        <v>28</v>
      </c>
      <c r="L31" s="19"/>
      <c r="M31" s="84"/>
      <c r="N31" s="81">
        <f>SUM(G31:M31)-M31-L31</f>
        <v>58</v>
      </c>
    </row>
    <row r="32" spans="1:14" s="62" customFormat="1" ht="12.75">
      <c r="A32" s="60">
        <v>22</v>
      </c>
      <c r="B32" s="20" t="s">
        <v>112</v>
      </c>
      <c r="C32" s="20" t="s">
        <v>9</v>
      </c>
      <c r="D32" s="18" t="s">
        <v>29</v>
      </c>
      <c r="E32" s="26">
        <v>2000</v>
      </c>
      <c r="F32" s="26">
        <v>1</v>
      </c>
      <c r="G32" s="19"/>
      <c r="H32" s="19">
        <v>27</v>
      </c>
      <c r="I32" s="19">
        <v>29</v>
      </c>
      <c r="J32" s="19"/>
      <c r="K32" s="19"/>
      <c r="L32" s="19"/>
      <c r="M32" s="84"/>
      <c r="N32" s="81">
        <f>SUM(G32:M32)</f>
        <v>56</v>
      </c>
    </row>
    <row r="33" spans="1:14" s="62" customFormat="1" ht="12.75">
      <c r="A33" s="60">
        <v>23</v>
      </c>
      <c r="B33" s="17" t="s">
        <v>257</v>
      </c>
      <c r="C33" s="111" t="s">
        <v>336</v>
      </c>
      <c r="D33" s="27" t="s">
        <v>46</v>
      </c>
      <c r="E33" s="11">
        <v>2001</v>
      </c>
      <c r="F33" s="11">
        <v>1</v>
      </c>
      <c r="G33" s="19"/>
      <c r="H33" s="19"/>
      <c r="I33" s="19">
        <v>23</v>
      </c>
      <c r="J33" s="19"/>
      <c r="K33" s="19">
        <v>32</v>
      </c>
      <c r="L33" s="19"/>
      <c r="M33" s="84"/>
      <c r="N33" s="81">
        <f>SUM(G33:M33)-L33</f>
        <v>55</v>
      </c>
    </row>
    <row r="34" spans="1:14" s="62" customFormat="1" ht="12.75">
      <c r="A34" s="60">
        <v>24</v>
      </c>
      <c r="B34" s="20" t="s">
        <v>454</v>
      </c>
      <c r="C34" s="20" t="s">
        <v>440</v>
      </c>
      <c r="D34" s="27" t="s">
        <v>441</v>
      </c>
      <c r="E34" s="11">
        <v>2000</v>
      </c>
      <c r="F34" s="11">
        <v>2</v>
      </c>
      <c r="G34" s="19"/>
      <c r="H34" s="19"/>
      <c r="I34" s="19"/>
      <c r="J34" s="19">
        <v>24</v>
      </c>
      <c r="K34" s="19">
        <v>29</v>
      </c>
      <c r="L34" s="19"/>
      <c r="M34" s="84"/>
      <c r="N34" s="81">
        <f aca="true" t="shared" si="1" ref="N34:N49">SUM(G34:M34)</f>
        <v>53</v>
      </c>
    </row>
    <row r="35" spans="1:14" s="62" customFormat="1" ht="12.75">
      <c r="A35" s="60">
        <v>25</v>
      </c>
      <c r="B35" s="20" t="s">
        <v>115</v>
      </c>
      <c r="C35" s="20" t="s">
        <v>113</v>
      </c>
      <c r="D35" s="18" t="s">
        <v>114</v>
      </c>
      <c r="E35" s="26">
        <v>2000</v>
      </c>
      <c r="F35" s="19">
        <v>2</v>
      </c>
      <c r="G35" s="19"/>
      <c r="H35" s="19">
        <v>20</v>
      </c>
      <c r="I35" s="19">
        <v>27</v>
      </c>
      <c r="J35" s="19"/>
      <c r="K35" s="19"/>
      <c r="L35" s="19"/>
      <c r="M35" s="84"/>
      <c r="N35" s="81">
        <f t="shared" si="1"/>
        <v>47</v>
      </c>
    </row>
    <row r="36" spans="1:14" s="62" customFormat="1" ht="12.75">
      <c r="A36" s="60">
        <v>26</v>
      </c>
      <c r="B36" s="20" t="s">
        <v>116</v>
      </c>
      <c r="C36" s="20" t="s">
        <v>113</v>
      </c>
      <c r="D36" s="18" t="s">
        <v>114</v>
      </c>
      <c r="E36" s="26">
        <v>2000</v>
      </c>
      <c r="F36" s="26">
        <v>3</v>
      </c>
      <c r="G36" s="19"/>
      <c r="H36" s="19">
        <v>21</v>
      </c>
      <c r="I36" s="19">
        <v>24</v>
      </c>
      <c r="J36" s="19"/>
      <c r="K36" s="19"/>
      <c r="L36" s="19"/>
      <c r="M36" s="84"/>
      <c r="N36" s="81">
        <f t="shared" si="1"/>
        <v>45</v>
      </c>
    </row>
    <row r="37" spans="1:14" s="62" customFormat="1" ht="12.75">
      <c r="A37" s="60">
        <v>27</v>
      </c>
      <c r="B37" s="20" t="s">
        <v>178</v>
      </c>
      <c r="C37" s="20" t="s">
        <v>35</v>
      </c>
      <c r="D37" s="59" t="s">
        <v>69</v>
      </c>
      <c r="E37" s="19">
        <v>2001</v>
      </c>
      <c r="F37" s="19" t="s">
        <v>97</v>
      </c>
      <c r="G37" s="19">
        <v>25</v>
      </c>
      <c r="H37" s="19"/>
      <c r="I37" s="19">
        <v>19</v>
      </c>
      <c r="J37" s="19"/>
      <c r="K37" s="19"/>
      <c r="L37" s="19"/>
      <c r="M37" s="84"/>
      <c r="N37" s="81">
        <f t="shared" si="1"/>
        <v>44</v>
      </c>
    </row>
    <row r="38" spans="1:14" s="62" customFormat="1" ht="12.75">
      <c r="A38" s="60">
        <v>28</v>
      </c>
      <c r="B38" s="20" t="s">
        <v>211</v>
      </c>
      <c r="C38" s="20" t="s">
        <v>74</v>
      </c>
      <c r="D38" s="59" t="s">
        <v>84</v>
      </c>
      <c r="E38" s="19">
        <v>2000</v>
      </c>
      <c r="F38" s="19">
        <v>1</v>
      </c>
      <c r="G38" s="19"/>
      <c r="H38" s="19"/>
      <c r="I38" s="19"/>
      <c r="J38" s="19"/>
      <c r="K38" s="19"/>
      <c r="L38" s="19">
        <v>20</v>
      </c>
      <c r="M38" s="84">
        <v>22</v>
      </c>
      <c r="N38" s="81">
        <f t="shared" si="1"/>
        <v>42</v>
      </c>
    </row>
    <row r="39" spans="1:14" s="62" customFormat="1" ht="12.75">
      <c r="A39" s="60">
        <v>29</v>
      </c>
      <c r="B39" s="20" t="s">
        <v>188</v>
      </c>
      <c r="C39" s="20" t="s">
        <v>113</v>
      </c>
      <c r="D39" s="59" t="s">
        <v>114</v>
      </c>
      <c r="E39" s="19">
        <v>2001</v>
      </c>
      <c r="F39" s="19">
        <v>3</v>
      </c>
      <c r="G39" s="19"/>
      <c r="H39" s="19">
        <v>18</v>
      </c>
      <c r="I39" s="19">
        <v>17</v>
      </c>
      <c r="J39" s="19"/>
      <c r="K39" s="19"/>
      <c r="L39" s="19"/>
      <c r="M39" s="84"/>
      <c r="N39" s="81">
        <f t="shared" si="1"/>
        <v>35</v>
      </c>
    </row>
    <row r="40" spans="1:14" s="62" customFormat="1" ht="12.75">
      <c r="A40" s="60">
        <v>30</v>
      </c>
      <c r="B40" s="12" t="s">
        <v>417</v>
      </c>
      <c r="C40" s="12" t="s">
        <v>113</v>
      </c>
      <c r="D40" s="27" t="s">
        <v>114</v>
      </c>
      <c r="E40" s="11">
        <v>2000</v>
      </c>
      <c r="F40" s="11">
        <v>2</v>
      </c>
      <c r="G40" s="19"/>
      <c r="H40" s="19">
        <v>29</v>
      </c>
      <c r="I40" s="19"/>
      <c r="J40" s="19"/>
      <c r="K40" s="19"/>
      <c r="L40" s="19"/>
      <c r="M40" s="84"/>
      <c r="N40" s="81">
        <f t="shared" si="1"/>
        <v>29</v>
      </c>
    </row>
    <row r="41" spans="1:14" s="62" customFormat="1" ht="12.75">
      <c r="A41" s="60">
        <v>31</v>
      </c>
      <c r="B41" s="20" t="s">
        <v>157</v>
      </c>
      <c r="C41" s="20" t="s">
        <v>331</v>
      </c>
      <c r="D41" s="18" t="s">
        <v>138</v>
      </c>
      <c r="E41" s="26">
        <v>2001</v>
      </c>
      <c r="F41" s="19">
        <v>1</v>
      </c>
      <c r="G41" s="19">
        <v>26</v>
      </c>
      <c r="H41" s="19"/>
      <c r="I41" s="19"/>
      <c r="J41" s="19"/>
      <c r="K41" s="19"/>
      <c r="L41" s="19"/>
      <c r="M41" s="84"/>
      <c r="N41" s="81">
        <f t="shared" si="1"/>
        <v>26</v>
      </c>
    </row>
    <row r="42" spans="1:14" s="62" customFormat="1" ht="12.75">
      <c r="A42" s="60">
        <v>32</v>
      </c>
      <c r="B42" s="12" t="s">
        <v>418</v>
      </c>
      <c r="C42" s="12" t="s">
        <v>16</v>
      </c>
      <c r="D42" s="27" t="s">
        <v>266</v>
      </c>
      <c r="E42" s="11">
        <v>2001</v>
      </c>
      <c r="F42" s="11">
        <v>3</v>
      </c>
      <c r="G42" s="19"/>
      <c r="H42" s="19">
        <v>25</v>
      </c>
      <c r="I42" s="19"/>
      <c r="J42" s="19"/>
      <c r="K42" s="19"/>
      <c r="L42" s="19"/>
      <c r="M42" s="84"/>
      <c r="N42" s="81">
        <f t="shared" si="1"/>
        <v>25</v>
      </c>
    </row>
    <row r="43" spans="1:14" s="62" customFormat="1" ht="12.75">
      <c r="A43" s="60">
        <v>33</v>
      </c>
      <c r="B43" s="20" t="s">
        <v>380</v>
      </c>
      <c r="C43" s="20" t="s">
        <v>205</v>
      </c>
      <c r="D43" s="27" t="s">
        <v>64</v>
      </c>
      <c r="E43" s="11">
        <v>2000</v>
      </c>
      <c r="F43" s="11" t="s">
        <v>98</v>
      </c>
      <c r="G43" s="19">
        <v>22</v>
      </c>
      <c r="H43" s="19"/>
      <c r="I43" s="19"/>
      <c r="J43" s="19"/>
      <c r="K43" s="19"/>
      <c r="L43" s="19"/>
      <c r="M43" s="84"/>
      <c r="N43" s="81">
        <f t="shared" si="1"/>
        <v>22</v>
      </c>
    </row>
    <row r="44" spans="1:14" s="62" customFormat="1" ht="12.75">
      <c r="A44" s="60">
        <v>34</v>
      </c>
      <c r="B44" s="12" t="s">
        <v>419</v>
      </c>
      <c r="C44" s="12" t="s">
        <v>16</v>
      </c>
      <c r="D44" s="27" t="s">
        <v>266</v>
      </c>
      <c r="E44" s="11">
        <v>2000</v>
      </c>
      <c r="F44" s="11" t="s">
        <v>98</v>
      </c>
      <c r="G44" s="19"/>
      <c r="H44" s="19">
        <v>22</v>
      </c>
      <c r="I44" s="19"/>
      <c r="J44" s="19"/>
      <c r="K44" s="19"/>
      <c r="L44" s="19"/>
      <c r="M44" s="84"/>
      <c r="N44" s="81">
        <f t="shared" si="1"/>
        <v>22</v>
      </c>
    </row>
    <row r="45" spans="1:14" s="62" customFormat="1" ht="12.75">
      <c r="A45" s="60">
        <v>35</v>
      </c>
      <c r="B45" s="20" t="s">
        <v>285</v>
      </c>
      <c r="C45" s="20" t="s">
        <v>508</v>
      </c>
      <c r="D45" s="27" t="s">
        <v>271</v>
      </c>
      <c r="E45" s="11">
        <v>2001</v>
      </c>
      <c r="F45" s="11" t="s">
        <v>97</v>
      </c>
      <c r="G45" s="19">
        <v>21</v>
      </c>
      <c r="H45" s="19"/>
      <c r="I45" s="19"/>
      <c r="J45" s="19"/>
      <c r="K45" s="19"/>
      <c r="L45" s="19"/>
      <c r="M45" s="84"/>
      <c r="N45" s="81">
        <f t="shared" si="1"/>
        <v>21</v>
      </c>
    </row>
    <row r="46" spans="1:14" s="62" customFormat="1" ht="12.75">
      <c r="A46" s="60">
        <v>36</v>
      </c>
      <c r="B46" s="20" t="s">
        <v>280</v>
      </c>
      <c r="C46" s="20" t="s">
        <v>16</v>
      </c>
      <c r="D46" s="27" t="s">
        <v>266</v>
      </c>
      <c r="E46" s="11">
        <v>2001</v>
      </c>
      <c r="F46" s="11" t="s">
        <v>97</v>
      </c>
      <c r="G46" s="30"/>
      <c r="H46" s="30">
        <v>19</v>
      </c>
      <c r="I46" s="30"/>
      <c r="J46" s="30"/>
      <c r="K46" s="30"/>
      <c r="L46" s="30"/>
      <c r="M46" s="90"/>
      <c r="N46" s="81">
        <f t="shared" si="1"/>
        <v>19</v>
      </c>
    </row>
    <row r="47" spans="1:14" s="62" customFormat="1" ht="12.75">
      <c r="A47" s="60">
        <v>37</v>
      </c>
      <c r="B47" s="12" t="s">
        <v>491</v>
      </c>
      <c r="C47" s="12" t="s">
        <v>74</v>
      </c>
      <c r="D47" s="27" t="s">
        <v>84</v>
      </c>
      <c r="E47" s="11">
        <v>2000</v>
      </c>
      <c r="F47" s="11" t="s">
        <v>98</v>
      </c>
      <c r="G47" s="19"/>
      <c r="H47" s="19"/>
      <c r="I47" s="19"/>
      <c r="J47" s="19"/>
      <c r="K47" s="19"/>
      <c r="L47" s="19">
        <v>18</v>
      </c>
      <c r="M47" s="84"/>
      <c r="N47" s="81">
        <f t="shared" si="1"/>
        <v>18</v>
      </c>
    </row>
    <row r="48" spans="1:14" s="62" customFormat="1" ht="12.75">
      <c r="A48" s="60">
        <v>38</v>
      </c>
      <c r="B48" s="20" t="s">
        <v>219</v>
      </c>
      <c r="C48" s="20" t="s">
        <v>15</v>
      </c>
      <c r="D48" s="59" t="s">
        <v>59</v>
      </c>
      <c r="E48" s="19">
        <v>2001</v>
      </c>
      <c r="F48" s="19">
        <v>1</v>
      </c>
      <c r="G48" s="19"/>
      <c r="H48" s="19"/>
      <c r="I48" s="19">
        <v>18</v>
      </c>
      <c r="J48" s="19"/>
      <c r="K48" s="19"/>
      <c r="L48" s="19"/>
      <c r="M48" s="84"/>
      <c r="N48" s="81">
        <f t="shared" si="1"/>
        <v>18</v>
      </c>
    </row>
    <row r="49" spans="1:14" s="62" customFormat="1" ht="13.5" thickBot="1">
      <c r="A49" s="79">
        <v>39</v>
      </c>
      <c r="B49" s="118" t="s">
        <v>420</v>
      </c>
      <c r="C49" s="118" t="s">
        <v>341</v>
      </c>
      <c r="D49" s="115" t="s">
        <v>408</v>
      </c>
      <c r="E49" s="23">
        <v>2001</v>
      </c>
      <c r="F49" s="23" t="s">
        <v>98</v>
      </c>
      <c r="G49" s="29"/>
      <c r="H49" s="29">
        <v>15</v>
      </c>
      <c r="I49" s="29"/>
      <c r="J49" s="119"/>
      <c r="K49" s="29"/>
      <c r="L49" s="29"/>
      <c r="M49" s="91"/>
      <c r="N49" s="82">
        <f t="shared" si="1"/>
        <v>15</v>
      </c>
    </row>
  </sheetData>
  <mergeCells count="12">
    <mergeCell ref="F9:F10"/>
    <mergeCell ref="A5:N5"/>
    <mergeCell ref="A7:N7"/>
    <mergeCell ref="N9:N10"/>
    <mergeCell ref="H9:I9"/>
    <mergeCell ref="J9:K9"/>
    <mergeCell ref="L9:M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5748031496062992" footer="0.1968503937007874"/>
  <pageSetup horizontalDpi="600" verticalDpi="600" orientation="landscape" paperSize="9" r:id="rId1"/>
  <ignoredErrors>
    <ignoredError sqref="N11:N14 N35:N48" formulaRange="1"/>
    <ignoredError sqref="N15:N34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8.25390625" style="0" customWidth="1"/>
    <col min="4" max="4" width="15.875" style="6" customWidth="1"/>
    <col min="5" max="5" width="5.875" style="10" customWidth="1"/>
    <col min="6" max="6" width="4.75390625" style="10" customWidth="1"/>
    <col min="7" max="13" width="9.625" style="10" customWidth="1"/>
    <col min="14" max="14" width="6.375" style="0" customWidth="1"/>
  </cols>
  <sheetData>
    <row r="1" spans="10:14" ht="12.75"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>
      <c r="N6" s="10"/>
    </row>
    <row r="7" spans="1:14" ht="15.75">
      <c r="A7" s="157" t="s">
        <v>318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3.5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2" customFormat="1" ht="12.75">
      <c r="A11" s="66">
        <v>1</v>
      </c>
      <c r="B11" s="53" t="s">
        <v>198</v>
      </c>
      <c r="C11" s="53" t="s">
        <v>35</v>
      </c>
      <c r="D11" s="77" t="s">
        <v>69</v>
      </c>
      <c r="E11" s="33">
        <v>2001</v>
      </c>
      <c r="F11" s="33">
        <v>1</v>
      </c>
      <c r="G11" s="128">
        <v>40</v>
      </c>
      <c r="H11" s="33">
        <v>31</v>
      </c>
      <c r="I11" s="128">
        <v>40</v>
      </c>
      <c r="J11" s="139">
        <v>35</v>
      </c>
      <c r="K11" s="128">
        <v>40</v>
      </c>
      <c r="L11" s="33">
        <v>32</v>
      </c>
      <c r="M11" s="142">
        <v>35</v>
      </c>
      <c r="N11" s="80">
        <f>SUM(G11:M11)-H11</f>
        <v>222</v>
      </c>
      <c r="P11" s="105"/>
      <c r="Q11" s="62" t="s">
        <v>333</v>
      </c>
    </row>
    <row r="12" spans="1:17" s="62" customFormat="1" ht="12.75">
      <c r="A12" s="60">
        <v>2</v>
      </c>
      <c r="B12" s="20" t="s">
        <v>73</v>
      </c>
      <c r="C12" s="20" t="s">
        <v>35</v>
      </c>
      <c r="D12" s="18" t="s">
        <v>69</v>
      </c>
      <c r="E12" s="19">
        <v>2001</v>
      </c>
      <c r="F12" s="19">
        <v>1</v>
      </c>
      <c r="G12" s="130">
        <v>35</v>
      </c>
      <c r="H12" s="19">
        <v>33</v>
      </c>
      <c r="I12" s="121">
        <v>37</v>
      </c>
      <c r="J12" s="121">
        <v>37</v>
      </c>
      <c r="K12" s="19">
        <v>33</v>
      </c>
      <c r="L12" s="127">
        <v>40</v>
      </c>
      <c r="M12" s="39">
        <v>30</v>
      </c>
      <c r="N12" s="81">
        <f>SUM(G12:M12)-M12</f>
        <v>215</v>
      </c>
      <c r="P12" s="106"/>
      <c r="Q12" s="62" t="s">
        <v>334</v>
      </c>
    </row>
    <row r="13" spans="1:17" s="62" customFormat="1" ht="12.75">
      <c r="A13" s="60">
        <v>3</v>
      </c>
      <c r="B13" s="20" t="s">
        <v>120</v>
      </c>
      <c r="C13" s="20" t="s">
        <v>26</v>
      </c>
      <c r="D13" s="18" t="s">
        <v>47</v>
      </c>
      <c r="E13" s="26">
        <v>2000</v>
      </c>
      <c r="F13" s="19" t="s">
        <v>134</v>
      </c>
      <c r="G13" s="121">
        <v>37</v>
      </c>
      <c r="H13" s="127">
        <v>40</v>
      </c>
      <c r="I13" s="130">
        <v>35</v>
      </c>
      <c r="J13" s="19">
        <v>30</v>
      </c>
      <c r="K13" s="19">
        <v>32</v>
      </c>
      <c r="L13" s="19">
        <v>31</v>
      </c>
      <c r="M13" s="138">
        <v>40</v>
      </c>
      <c r="N13" s="81">
        <f>SUM(G13:M13)-L13</f>
        <v>214</v>
      </c>
      <c r="P13" s="107"/>
      <c r="Q13" s="62" t="s">
        <v>335</v>
      </c>
    </row>
    <row r="14" spans="1:14" s="62" customFormat="1" ht="12.75">
      <c r="A14" s="60">
        <v>4</v>
      </c>
      <c r="B14" s="17" t="s">
        <v>105</v>
      </c>
      <c r="C14" s="17" t="s">
        <v>26</v>
      </c>
      <c r="D14" s="59" t="s">
        <v>47</v>
      </c>
      <c r="E14" s="19">
        <v>2001</v>
      </c>
      <c r="F14" s="26">
        <v>1</v>
      </c>
      <c r="G14" s="19">
        <v>32</v>
      </c>
      <c r="H14" s="19">
        <v>32</v>
      </c>
      <c r="I14" s="19">
        <v>32</v>
      </c>
      <c r="J14" s="127">
        <v>40</v>
      </c>
      <c r="K14" s="121">
        <v>37</v>
      </c>
      <c r="L14" s="121">
        <v>37</v>
      </c>
      <c r="M14" s="39">
        <v>33</v>
      </c>
      <c r="N14" s="81">
        <f>SUM(G14:M14)-G14</f>
        <v>211</v>
      </c>
    </row>
    <row r="15" spans="1:14" s="62" customFormat="1" ht="12.75">
      <c r="A15" s="60">
        <v>5</v>
      </c>
      <c r="B15" s="20" t="s">
        <v>28</v>
      </c>
      <c r="C15" s="20" t="s">
        <v>26</v>
      </c>
      <c r="D15" s="18" t="s">
        <v>47</v>
      </c>
      <c r="E15" s="19">
        <v>2000</v>
      </c>
      <c r="F15" s="19">
        <v>1</v>
      </c>
      <c r="G15" s="19">
        <v>33</v>
      </c>
      <c r="H15" s="19">
        <v>30</v>
      </c>
      <c r="I15" s="19">
        <v>33</v>
      </c>
      <c r="J15" s="19">
        <v>32</v>
      </c>
      <c r="K15" s="19">
        <v>31</v>
      </c>
      <c r="L15" s="19">
        <v>28</v>
      </c>
      <c r="M15" s="39">
        <v>31</v>
      </c>
      <c r="N15" s="81">
        <f>SUM(G15:M15)-L15</f>
        <v>190</v>
      </c>
    </row>
    <row r="16" spans="1:14" s="62" customFormat="1" ht="12.75">
      <c r="A16" s="60">
        <v>6</v>
      </c>
      <c r="B16" s="20" t="s">
        <v>139</v>
      </c>
      <c r="C16" s="20" t="s">
        <v>140</v>
      </c>
      <c r="D16" s="59" t="s">
        <v>142</v>
      </c>
      <c r="E16" s="19">
        <v>2000</v>
      </c>
      <c r="F16" s="19">
        <v>2</v>
      </c>
      <c r="G16" s="19"/>
      <c r="H16" s="19"/>
      <c r="I16" s="19"/>
      <c r="J16" s="19">
        <v>33</v>
      </c>
      <c r="K16" s="130">
        <v>35</v>
      </c>
      <c r="L16" s="19">
        <v>29</v>
      </c>
      <c r="M16" s="39">
        <v>28</v>
      </c>
      <c r="N16" s="81">
        <f aca="true" t="shared" si="0" ref="N16:N37">SUM(G16:M16)</f>
        <v>125</v>
      </c>
    </row>
    <row r="17" spans="1:14" s="62" customFormat="1" ht="12.75">
      <c r="A17" s="60">
        <v>7</v>
      </c>
      <c r="B17" s="20" t="s">
        <v>401</v>
      </c>
      <c r="C17" s="20" t="s">
        <v>205</v>
      </c>
      <c r="D17" s="27" t="s">
        <v>64</v>
      </c>
      <c r="E17" s="11">
        <v>2001</v>
      </c>
      <c r="F17" s="11">
        <v>1</v>
      </c>
      <c r="G17" s="19"/>
      <c r="H17" s="130">
        <v>35</v>
      </c>
      <c r="I17" s="19"/>
      <c r="J17" s="19"/>
      <c r="K17" s="19"/>
      <c r="L17" s="130">
        <v>35</v>
      </c>
      <c r="M17" s="39">
        <v>29</v>
      </c>
      <c r="N17" s="81">
        <f t="shared" si="0"/>
        <v>99</v>
      </c>
    </row>
    <row r="18" spans="1:14" s="62" customFormat="1" ht="12.75">
      <c r="A18" s="60">
        <v>8</v>
      </c>
      <c r="B18" s="17" t="s">
        <v>293</v>
      </c>
      <c r="C18" s="17" t="s">
        <v>4</v>
      </c>
      <c r="D18" s="27" t="s">
        <v>30</v>
      </c>
      <c r="E18" s="11">
        <v>2001</v>
      </c>
      <c r="F18" s="11">
        <v>1</v>
      </c>
      <c r="G18" s="19"/>
      <c r="H18" s="19"/>
      <c r="I18" s="19"/>
      <c r="J18" s="19">
        <v>31</v>
      </c>
      <c r="K18" s="19">
        <v>30</v>
      </c>
      <c r="L18" s="19"/>
      <c r="M18" s="39">
        <v>32</v>
      </c>
      <c r="N18" s="81">
        <f t="shared" si="0"/>
        <v>93</v>
      </c>
    </row>
    <row r="19" spans="1:14" s="62" customFormat="1" ht="12.75">
      <c r="A19" s="60">
        <v>9</v>
      </c>
      <c r="B19" s="17" t="s">
        <v>497</v>
      </c>
      <c r="C19" s="17" t="s">
        <v>16</v>
      </c>
      <c r="D19" s="27" t="s">
        <v>266</v>
      </c>
      <c r="E19" s="11">
        <v>2001</v>
      </c>
      <c r="F19" s="11" t="s">
        <v>97</v>
      </c>
      <c r="G19" s="19"/>
      <c r="H19" s="19">
        <v>28</v>
      </c>
      <c r="I19" s="19"/>
      <c r="J19" s="19"/>
      <c r="K19" s="19">
        <v>26</v>
      </c>
      <c r="L19" s="19">
        <v>25</v>
      </c>
      <c r="M19" s="39"/>
      <c r="N19" s="81">
        <f t="shared" si="0"/>
        <v>79</v>
      </c>
    </row>
    <row r="20" spans="1:14" s="62" customFormat="1" ht="12.75">
      <c r="A20" s="60">
        <v>10</v>
      </c>
      <c r="B20" s="20" t="s">
        <v>186</v>
      </c>
      <c r="C20" s="20" t="s">
        <v>113</v>
      </c>
      <c r="D20" s="59" t="s">
        <v>114</v>
      </c>
      <c r="E20" s="19">
        <v>2000</v>
      </c>
      <c r="F20" s="19">
        <v>1</v>
      </c>
      <c r="G20" s="19"/>
      <c r="H20" s="121">
        <v>37</v>
      </c>
      <c r="I20" s="19">
        <v>31</v>
      </c>
      <c r="J20" s="19"/>
      <c r="K20" s="19"/>
      <c r="L20" s="19"/>
      <c r="M20" s="39"/>
      <c r="N20" s="81">
        <f t="shared" si="0"/>
        <v>68</v>
      </c>
    </row>
    <row r="21" spans="1:14" s="62" customFormat="1" ht="12.75">
      <c r="A21" s="60">
        <v>11</v>
      </c>
      <c r="B21" s="20" t="s">
        <v>107</v>
      </c>
      <c r="C21" s="20" t="s">
        <v>5</v>
      </c>
      <c r="D21" s="18" t="s">
        <v>25</v>
      </c>
      <c r="E21" s="26">
        <v>2001</v>
      </c>
      <c r="F21" s="19">
        <v>1</v>
      </c>
      <c r="G21" s="19"/>
      <c r="H21" s="19"/>
      <c r="I21" s="19"/>
      <c r="J21" s="19"/>
      <c r="K21" s="19"/>
      <c r="L21" s="19">
        <v>30</v>
      </c>
      <c r="M21" s="125">
        <v>37</v>
      </c>
      <c r="N21" s="81">
        <f t="shared" si="0"/>
        <v>67</v>
      </c>
    </row>
    <row r="22" spans="1:14" s="62" customFormat="1" ht="12.75">
      <c r="A22" s="60">
        <v>12</v>
      </c>
      <c r="B22" s="73" t="s">
        <v>76</v>
      </c>
      <c r="C22" s="73" t="s">
        <v>9</v>
      </c>
      <c r="D22" s="73" t="s">
        <v>29</v>
      </c>
      <c r="E22" s="74">
        <v>2001</v>
      </c>
      <c r="F22" s="19">
        <v>1</v>
      </c>
      <c r="G22" s="19"/>
      <c r="H22" s="19"/>
      <c r="I22" s="19"/>
      <c r="J22" s="19"/>
      <c r="K22" s="19"/>
      <c r="L22" s="19">
        <v>33</v>
      </c>
      <c r="M22" s="39">
        <v>26</v>
      </c>
      <c r="N22" s="81">
        <f t="shared" si="0"/>
        <v>59</v>
      </c>
    </row>
    <row r="23" spans="1:14" s="62" customFormat="1" ht="12.75">
      <c r="A23" s="60">
        <v>13</v>
      </c>
      <c r="B23" s="17" t="s">
        <v>106</v>
      </c>
      <c r="C23" s="17" t="s">
        <v>9</v>
      </c>
      <c r="D23" s="59" t="s">
        <v>29</v>
      </c>
      <c r="E23" s="19">
        <v>2001</v>
      </c>
      <c r="F23" s="26">
        <v>2</v>
      </c>
      <c r="G23" s="19"/>
      <c r="H23" s="19"/>
      <c r="I23" s="19"/>
      <c r="J23" s="19">
        <v>29</v>
      </c>
      <c r="K23" s="19">
        <v>29</v>
      </c>
      <c r="L23" s="19"/>
      <c r="M23" s="39"/>
      <c r="N23" s="81">
        <f t="shared" si="0"/>
        <v>58</v>
      </c>
    </row>
    <row r="24" spans="1:14" s="62" customFormat="1" ht="12.75">
      <c r="A24" s="60">
        <v>14</v>
      </c>
      <c r="B24" s="12" t="s">
        <v>403</v>
      </c>
      <c r="C24" s="12" t="s">
        <v>404</v>
      </c>
      <c r="D24" s="27" t="s">
        <v>376</v>
      </c>
      <c r="E24" s="11">
        <v>2001</v>
      </c>
      <c r="F24" s="11">
        <v>3</v>
      </c>
      <c r="G24" s="19"/>
      <c r="H24" s="19">
        <v>27</v>
      </c>
      <c r="I24" s="19"/>
      <c r="J24" s="19"/>
      <c r="K24" s="19">
        <v>28</v>
      </c>
      <c r="L24" s="19"/>
      <c r="M24" s="39"/>
      <c r="N24" s="81">
        <f t="shared" si="0"/>
        <v>55</v>
      </c>
    </row>
    <row r="25" spans="1:14" s="62" customFormat="1" ht="12.75">
      <c r="A25" s="60">
        <v>15</v>
      </c>
      <c r="B25" s="17" t="s">
        <v>294</v>
      </c>
      <c r="C25" s="17" t="s">
        <v>244</v>
      </c>
      <c r="D25" s="27" t="s">
        <v>54</v>
      </c>
      <c r="E25" s="11">
        <v>2001</v>
      </c>
      <c r="F25" s="11" t="s">
        <v>97</v>
      </c>
      <c r="G25" s="19"/>
      <c r="H25" s="19"/>
      <c r="I25" s="19"/>
      <c r="J25" s="19"/>
      <c r="K25" s="19"/>
      <c r="L25" s="19">
        <v>26</v>
      </c>
      <c r="M25" s="39">
        <v>27</v>
      </c>
      <c r="N25" s="81">
        <f t="shared" si="0"/>
        <v>53</v>
      </c>
    </row>
    <row r="26" spans="1:14" s="62" customFormat="1" ht="12.75">
      <c r="A26" s="60">
        <v>16</v>
      </c>
      <c r="B26" s="12" t="s">
        <v>478</v>
      </c>
      <c r="C26" s="12" t="s">
        <v>9</v>
      </c>
      <c r="D26" s="27" t="s">
        <v>29</v>
      </c>
      <c r="E26" s="11">
        <v>2001</v>
      </c>
      <c r="F26" s="11" t="s">
        <v>98</v>
      </c>
      <c r="G26" s="19"/>
      <c r="H26" s="19"/>
      <c r="I26" s="19"/>
      <c r="J26" s="19"/>
      <c r="K26" s="19"/>
      <c r="L26" s="19">
        <v>24</v>
      </c>
      <c r="M26" s="39">
        <v>24</v>
      </c>
      <c r="N26" s="81">
        <f t="shared" si="0"/>
        <v>48</v>
      </c>
    </row>
    <row r="27" spans="1:14" s="62" customFormat="1" ht="12.75">
      <c r="A27" s="60">
        <v>17</v>
      </c>
      <c r="B27" s="20" t="s">
        <v>295</v>
      </c>
      <c r="C27" s="20" t="s">
        <v>244</v>
      </c>
      <c r="D27" s="27" t="s">
        <v>54</v>
      </c>
      <c r="E27" s="11">
        <v>2000</v>
      </c>
      <c r="F27" s="11" t="s">
        <v>98</v>
      </c>
      <c r="G27" s="19"/>
      <c r="H27" s="19"/>
      <c r="I27" s="19"/>
      <c r="J27" s="19"/>
      <c r="K27" s="19"/>
      <c r="L27" s="19">
        <v>23</v>
      </c>
      <c r="M27" s="39">
        <v>22</v>
      </c>
      <c r="N27" s="81">
        <f t="shared" si="0"/>
        <v>45</v>
      </c>
    </row>
    <row r="28" spans="1:14" s="62" customFormat="1" ht="12.75">
      <c r="A28" s="60">
        <v>18</v>
      </c>
      <c r="B28" s="20" t="s">
        <v>72</v>
      </c>
      <c r="C28" s="20" t="s">
        <v>67</v>
      </c>
      <c r="D28" s="18" t="s">
        <v>83</v>
      </c>
      <c r="E28" s="19">
        <v>2001</v>
      </c>
      <c r="F28" s="26">
        <v>3</v>
      </c>
      <c r="G28" s="19">
        <v>31</v>
      </c>
      <c r="H28" s="19"/>
      <c r="I28" s="19"/>
      <c r="J28" s="19"/>
      <c r="K28" s="19"/>
      <c r="L28" s="19"/>
      <c r="M28" s="39"/>
      <c r="N28" s="81">
        <f t="shared" si="0"/>
        <v>31</v>
      </c>
    </row>
    <row r="29" spans="1:14" s="62" customFormat="1" ht="12.75">
      <c r="A29" s="60">
        <v>19</v>
      </c>
      <c r="B29" s="12" t="s">
        <v>402</v>
      </c>
      <c r="C29" s="12" t="s">
        <v>26</v>
      </c>
      <c r="D29" s="27" t="s">
        <v>47</v>
      </c>
      <c r="E29" s="11">
        <v>2001</v>
      </c>
      <c r="F29" s="11" t="s">
        <v>98</v>
      </c>
      <c r="G29" s="19"/>
      <c r="H29" s="19">
        <v>29</v>
      </c>
      <c r="I29" s="19"/>
      <c r="J29" s="19"/>
      <c r="K29" s="19"/>
      <c r="L29" s="19"/>
      <c r="M29" s="39"/>
      <c r="N29" s="81">
        <f t="shared" si="0"/>
        <v>29</v>
      </c>
    </row>
    <row r="30" spans="1:14" s="62" customFormat="1" ht="12.75">
      <c r="A30" s="60">
        <v>20</v>
      </c>
      <c r="B30" s="12" t="s">
        <v>477</v>
      </c>
      <c r="C30" s="12" t="s">
        <v>5</v>
      </c>
      <c r="D30" s="27" t="s">
        <v>25</v>
      </c>
      <c r="E30" s="11">
        <v>2000</v>
      </c>
      <c r="F30" s="11" t="s">
        <v>98</v>
      </c>
      <c r="G30" s="19"/>
      <c r="H30" s="19"/>
      <c r="I30" s="19"/>
      <c r="J30" s="19"/>
      <c r="K30" s="19"/>
      <c r="L30" s="19">
        <v>27</v>
      </c>
      <c r="M30" s="39"/>
      <c r="N30" s="81">
        <f t="shared" si="0"/>
        <v>27</v>
      </c>
    </row>
    <row r="31" spans="1:14" s="62" customFormat="1" ht="12.75">
      <c r="A31" s="60">
        <v>21</v>
      </c>
      <c r="B31" s="17" t="s">
        <v>303</v>
      </c>
      <c r="C31" s="17" t="s">
        <v>508</v>
      </c>
      <c r="D31" s="27" t="s">
        <v>271</v>
      </c>
      <c r="E31" s="11">
        <v>2001</v>
      </c>
      <c r="F31" s="11" t="s">
        <v>98</v>
      </c>
      <c r="G31" s="19"/>
      <c r="H31" s="19"/>
      <c r="I31" s="19"/>
      <c r="J31" s="19"/>
      <c r="K31" s="19">
        <v>27</v>
      </c>
      <c r="L31" s="19"/>
      <c r="M31" s="39"/>
      <c r="N31" s="81">
        <f t="shared" si="0"/>
        <v>27</v>
      </c>
    </row>
    <row r="32" spans="1:14" s="62" customFormat="1" ht="12.75">
      <c r="A32" s="60">
        <v>22</v>
      </c>
      <c r="B32" s="12" t="s">
        <v>405</v>
      </c>
      <c r="C32" s="12" t="s">
        <v>341</v>
      </c>
      <c r="D32" s="27" t="s">
        <v>408</v>
      </c>
      <c r="E32" s="11">
        <v>2001</v>
      </c>
      <c r="F32" s="11" t="s">
        <v>98</v>
      </c>
      <c r="G32" s="19"/>
      <c r="H32" s="19">
        <v>26</v>
      </c>
      <c r="I32" s="19"/>
      <c r="J32" s="19"/>
      <c r="K32" s="19"/>
      <c r="L32" s="19"/>
      <c r="M32" s="39"/>
      <c r="N32" s="81">
        <f t="shared" si="0"/>
        <v>26</v>
      </c>
    </row>
    <row r="33" spans="1:14" s="62" customFormat="1" ht="12.75">
      <c r="A33" s="60">
        <v>23</v>
      </c>
      <c r="B33" s="17" t="s">
        <v>406</v>
      </c>
      <c r="C33" s="17" t="s">
        <v>341</v>
      </c>
      <c r="D33" s="27" t="s">
        <v>408</v>
      </c>
      <c r="E33" s="11">
        <v>2000</v>
      </c>
      <c r="F33" s="11" t="s">
        <v>98</v>
      </c>
      <c r="G33" s="19"/>
      <c r="H33" s="19">
        <v>25</v>
      </c>
      <c r="I33" s="19"/>
      <c r="J33" s="19"/>
      <c r="K33" s="19"/>
      <c r="L33" s="19"/>
      <c r="M33" s="39"/>
      <c r="N33" s="81">
        <f t="shared" si="0"/>
        <v>25</v>
      </c>
    </row>
    <row r="34" spans="1:14" s="62" customFormat="1" ht="12.75">
      <c r="A34" s="60">
        <v>24</v>
      </c>
      <c r="B34" s="12" t="s">
        <v>496</v>
      </c>
      <c r="C34" s="12" t="s">
        <v>9</v>
      </c>
      <c r="D34" s="27" t="s">
        <v>29</v>
      </c>
      <c r="E34" s="11">
        <v>2001</v>
      </c>
      <c r="F34" s="11" t="s">
        <v>98</v>
      </c>
      <c r="G34" s="19"/>
      <c r="H34" s="19"/>
      <c r="I34" s="19"/>
      <c r="J34" s="19"/>
      <c r="K34" s="19"/>
      <c r="L34" s="19"/>
      <c r="M34" s="39">
        <v>25</v>
      </c>
      <c r="N34" s="81">
        <f t="shared" si="0"/>
        <v>25</v>
      </c>
    </row>
    <row r="35" spans="1:14" s="62" customFormat="1" ht="12.75">
      <c r="A35" s="60">
        <v>25</v>
      </c>
      <c r="B35" s="17" t="s">
        <v>407</v>
      </c>
      <c r="C35" s="17" t="s">
        <v>341</v>
      </c>
      <c r="D35" s="27" t="s">
        <v>408</v>
      </c>
      <c r="E35" s="11">
        <v>2001</v>
      </c>
      <c r="F35" s="11" t="s">
        <v>98</v>
      </c>
      <c r="G35" s="19"/>
      <c r="H35" s="19">
        <v>24</v>
      </c>
      <c r="I35" s="19"/>
      <c r="J35" s="19"/>
      <c r="K35" s="19"/>
      <c r="L35" s="19"/>
      <c r="M35" s="39"/>
      <c r="N35" s="81">
        <f t="shared" si="0"/>
        <v>24</v>
      </c>
    </row>
    <row r="36" spans="1:14" s="62" customFormat="1" ht="12.75">
      <c r="A36" s="60">
        <v>26</v>
      </c>
      <c r="B36" s="12" t="s">
        <v>498</v>
      </c>
      <c r="C36" s="12" t="s">
        <v>18</v>
      </c>
      <c r="D36" s="27" t="s">
        <v>27</v>
      </c>
      <c r="E36" s="11">
        <v>2000</v>
      </c>
      <c r="F36" s="11" t="s">
        <v>97</v>
      </c>
      <c r="G36" s="19"/>
      <c r="H36" s="19"/>
      <c r="I36" s="19"/>
      <c r="J36" s="19"/>
      <c r="K36" s="19"/>
      <c r="L36" s="19"/>
      <c r="M36" s="39">
        <v>23</v>
      </c>
      <c r="N36" s="81">
        <f t="shared" si="0"/>
        <v>23</v>
      </c>
    </row>
    <row r="37" spans="1:14" s="62" customFormat="1" ht="13.5" thickBot="1">
      <c r="A37" s="79">
        <v>27</v>
      </c>
      <c r="B37" s="116" t="s">
        <v>199</v>
      </c>
      <c r="C37" s="116" t="s">
        <v>342</v>
      </c>
      <c r="D37" s="117" t="s">
        <v>163</v>
      </c>
      <c r="E37" s="29">
        <v>2001</v>
      </c>
      <c r="F37" s="29">
        <v>2</v>
      </c>
      <c r="G37" s="23"/>
      <c r="H37" s="23"/>
      <c r="I37" s="23"/>
      <c r="J37" s="23"/>
      <c r="K37" s="23"/>
      <c r="L37" s="23">
        <v>22</v>
      </c>
      <c r="M37" s="24"/>
      <c r="N37" s="82">
        <f t="shared" si="0"/>
        <v>22</v>
      </c>
    </row>
  </sheetData>
  <mergeCells count="12">
    <mergeCell ref="F9:F10"/>
    <mergeCell ref="A5:N5"/>
    <mergeCell ref="A7:N7"/>
    <mergeCell ref="N9:N10"/>
    <mergeCell ref="H9:I9"/>
    <mergeCell ref="J9:K9"/>
    <mergeCell ref="L9:M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N11:N13 N15:N37" formulaRange="1"/>
    <ignoredError sqref="N14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1.625" style="0" customWidth="1"/>
    <col min="3" max="3" width="16.875" style="0" customWidth="1"/>
    <col min="4" max="4" width="15.00390625" style="6" customWidth="1"/>
    <col min="5" max="5" width="5.875" style="10" customWidth="1"/>
    <col min="6" max="6" width="4.75390625" style="10" customWidth="1"/>
    <col min="7" max="13" width="9.625" style="10" customWidth="1"/>
    <col min="14" max="14" width="6.375" style="0" customWidth="1"/>
  </cols>
  <sheetData>
    <row r="1" spans="10:14" ht="12.75"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ht="7.5" customHeight="1">
      <c r="N6" s="10"/>
    </row>
    <row r="7" spans="1:14" ht="15.75">
      <c r="A7" s="157" t="s">
        <v>319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3.5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49"/>
    </row>
    <row r="11" spans="1:17" s="62" customFormat="1" ht="12.75">
      <c r="A11" s="66">
        <v>1</v>
      </c>
      <c r="B11" s="53" t="s">
        <v>20</v>
      </c>
      <c r="C11" s="53" t="s">
        <v>18</v>
      </c>
      <c r="D11" s="54" t="s">
        <v>27</v>
      </c>
      <c r="E11" s="33">
        <v>1999</v>
      </c>
      <c r="F11" s="33" t="s">
        <v>134</v>
      </c>
      <c r="G11" s="139">
        <v>35</v>
      </c>
      <c r="H11" s="128">
        <v>40</v>
      </c>
      <c r="I11" s="128">
        <v>40</v>
      </c>
      <c r="J11" s="123">
        <v>37</v>
      </c>
      <c r="K11" s="123">
        <v>37</v>
      </c>
      <c r="L11" s="33">
        <v>33</v>
      </c>
      <c r="M11" s="171">
        <v>40</v>
      </c>
      <c r="N11" s="80">
        <f>SUM(G11:M11)-L11</f>
        <v>229</v>
      </c>
      <c r="P11" s="105"/>
      <c r="Q11" s="62" t="s">
        <v>333</v>
      </c>
    </row>
    <row r="12" spans="1:17" s="62" customFormat="1" ht="12.75">
      <c r="A12" s="60">
        <v>2</v>
      </c>
      <c r="B12" s="20" t="s">
        <v>37</v>
      </c>
      <c r="C12" s="20" t="s">
        <v>26</v>
      </c>
      <c r="D12" s="18" t="s">
        <v>47</v>
      </c>
      <c r="E12" s="19">
        <v>1998</v>
      </c>
      <c r="F12" s="26">
        <v>1</v>
      </c>
      <c r="G12" s="19">
        <v>32</v>
      </c>
      <c r="H12" s="121">
        <v>37</v>
      </c>
      <c r="I12" s="130">
        <v>35</v>
      </c>
      <c r="J12" s="19">
        <v>31</v>
      </c>
      <c r="K12" s="130">
        <v>35</v>
      </c>
      <c r="L12" s="121">
        <v>37</v>
      </c>
      <c r="M12" s="132">
        <v>35</v>
      </c>
      <c r="N12" s="81">
        <f>SUM(G12:M12)-J12</f>
        <v>211</v>
      </c>
      <c r="P12" s="106"/>
      <c r="Q12" s="62" t="s">
        <v>334</v>
      </c>
    </row>
    <row r="13" spans="1:17" s="62" customFormat="1" ht="12.75">
      <c r="A13" s="60">
        <v>3</v>
      </c>
      <c r="B13" s="20" t="s">
        <v>40</v>
      </c>
      <c r="C13" s="20" t="s">
        <v>18</v>
      </c>
      <c r="D13" s="18" t="s">
        <v>27</v>
      </c>
      <c r="E13" s="19">
        <v>1999</v>
      </c>
      <c r="F13" s="26">
        <v>1</v>
      </c>
      <c r="G13" s="121">
        <v>37</v>
      </c>
      <c r="H13" s="19"/>
      <c r="I13" s="19">
        <v>29</v>
      </c>
      <c r="J13" s="19">
        <v>33</v>
      </c>
      <c r="K13" s="19">
        <v>30</v>
      </c>
      <c r="L13" s="19">
        <v>28</v>
      </c>
      <c r="M13" s="84">
        <v>32</v>
      </c>
      <c r="N13" s="81">
        <f>SUM(G13:M13)</f>
        <v>189</v>
      </c>
      <c r="P13" s="107"/>
      <c r="Q13" s="62" t="s">
        <v>335</v>
      </c>
    </row>
    <row r="14" spans="1:14" s="62" customFormat="1" ht="12.75">
      <c r="A14" s="60">
        <v>4</v>
      </c>
      <c r="B14" s="20" t="s">
        <v>39</v>
      </c>
      <c r="C14" s="20" t="s">
        <v>4</v>
      </c>
      <c r="D14" s="18" t="s">
        <v>30</v>
      </c>
      <c r="E14" s="19">
        <v>1999</v>
      </c>
      <c r="F14" s="19">
        <v>1</v>
      </c>
      <c r="G14" s="19">
        <v>33</v>
      </c>
      <c r="H14" s="19">
        <v>29</v>
      </c>
      <c r="I14" s="19"/>
      <c r="J14" s="19">
        <v>32</v>
      </c>
      <c r="K14" s="19">
        <v>33</v>
      </c>
      <c r="L14" s="19">
        <v>27</v>
      </c>
      <c r="M14" s="84">
        <v>30</v>
      </c>
      <c r="N14" s="81">
        <f>SUM(G14:M14)</f>
        <v>184</v>
      </c>
    </row>
    <row r="15" spans="1:14" s="62" customFormat="1" ht="12.75">
      <c r="A15" s="60">
        <v>5</v>
      </c>
      <c r="B15" s="20" t="s">
        <v>118</v>
      </c>
      <c r="C15" s="20" t="s">
        <v>4</v>
      </c>
      <c r="D15" s="59" t="s">
        <v>30</v>
      </c>
      <c r="E15" s="19">
        <v>1999</v>
      </c>
      <c r="F15" s="19">
        <v>2</v>
      </c>
      <c r="G15" s="19">
        <v>30</v>
      </c>
      <c r="H15" s="19">
        <v>32</v>
      </c>
      <c r="I15" s="19">
        <v>28</v>
      </c>
      <c r="J15" s="19">
        <v>30</v>
      </c>
      <c r="K15" s="19">
        <v>29</v>
      </c>
      <c r="L15" s="19">
        <v>29</v>
      </c>
      <c r="M15" s="84">
        <v>28</v>
      </c>
      <c r="N15" s="81">
        <f>SUM(G15:M15)-I15</f>
        <v>178</v>
      </c>
    </row>
    <row r="16" spans="1:14" s="62" customFormat="1" ht="12.75">
      <c r="A16" s="60">
        <v>6</v>
      </c>
      <c r="B16" s="20" t="s">
        <v>79</v>
      </c>
      <c r="C16" s="20" t="s">
        <v>331</v>
      </c>
      <c r="D16" s="18" t="s">
        <v>138</v>
      </c>
      <c r="E16" s="19">
        <v>1999</v>
      </c>
      <c r="F16" s="26">
        <v>1</v>
      </c>
      <c r="G16" s="19"/>
      <c r="H16" s="19"/>
      <c r="I16" s="121">
        <v>37</v>
      </c>
      <c r="J16" s="130">
        <v>35</v>
      </c>
      <c r="K16" s="19">
        <v>31</v>
      </c>
      <c r="L16" s="19">
        <v>32</v>
      </c>
      <c r="M16" s="84">
        <v>31</v>
      </c>
      <c r="N16" s="81">
        <f>SUM(G16:M16)</f>
        <v>166</v>
      </c>
    </row>
    <row r="17" spans="1:14" s="62" customFormat="1" ht="12.75">
      <c r="A17" s="60">
        <v>7</v>
      </c>
      <c r="B17" s="20" t="s">
        <v>48</v>
      </c>
      <c r="C17" s="111" t="s">
        <v>336</v>
      </c>
      <c r="D17" s="18" t="s">
        <v>46</v>
      </c>
      <c r="E17" s="19">
        <v>1999</v>
      </c>
      <c r="F17" s="19">
        <v>1</v>
      </c>
      <c r="G17" s="19"/>
      <c r="H17" s="19"/>
      <c r="I17" s="19"/>
      <c r="J17" s="127">
        <v>40</v>
      </c>
      <c r="K17" s="127">
        <v>40</v>
      </c>
      <c r="L17" s="130">
        <v>35</v>
      </c>
      <c r="M17" s="84">
        <v>33</v>
      </c>
      <c r="N17" s="81">
        <f>SUM(G17:M17)</f>
        <v>148</v>
      </c>
    </row>
    <row r="18" spans="1:14" s="62" customFormat="1" ht="12.75">
      <c r="A18" s="60">
        <v>8</v>
      </c>
      <c r="B18" s="20" t="s">
        <v>38</v>
      </c>
      <c r="C18" s="20" t="s">
        <v>205</v>
      </c>
      <c r="D18" s="18" t="s">
        <v>64</v>
      </c>
      <c r="E18" s="19">
        <v>1999</v>
      </c>
      <c r="F18" s="19" t="s">
        <v>134</v>
      </c>
      <c r="G18" s="19">
        <v>31</v>
      </c>
      <c r="H18" s="19"/>
      <c r="I18" s="19"/>
      <c r="J18" s="19"/>
      <c r="K18" s="19"/>
      <c r="L18" s="127">
        <v>40</v>
      </c>
      <c r="M18" s="170">
        <v>37</v>
      </c>
      <c r="N18" s="81">
        <f>SUM(G18:M18)</f>
        <v>108</v>
      </c>
    </row>
    <row r="19" spans="1:14" s="62" customFormat="1" ht="12.75">
      <c r="A19" s="60">
        <v>9</v>
      </c>
      <c r="B19" s="20" t="s">
        <v>110</v>
      </c>
      <c r="C19" s="111" t="s">
        <v>336</v>
      </c>
      <c r="D19" s="18" t="s">
        <v>46</v>
      </c>
      <c r="E19" s="26">
        <v>1999</v>
      </c>
      <c r="F19" s="19">
        <v>3</v>
      </c>
      <c r="G19" s="19"/>
      <c r="H19" s="19">
        <v>30</v>
      </c>
      <c r="I19" s="19"/>
      <c r="J19" s="19">
        <v>29</v>
      </c>
      <c r="K19" s="19">
        <v>32</v>
      </c>
      <c r="L19" s="19"/>
      <c r="M19" s="84"/>
      <c r="N19" s="81">
        <f>SUM(G19:M19)</f>
        <v>91</v>
      </c>
    </row>
    <row r="20" spans="1:14" s="62" customFormat="1" ht="12.75">
      <c r="A20" s="60">
        <v>10</v>
      </c>
      <c r="B20" s="20" t="s">
        <v>145</v>
      </c>
      <c r="C20" s="20" t="s">
        <v>140</v>
      </c>
      <c r="D20" s="59" t="s">
        <v>142</v>
      </c>
      <c r="E20" s="19">
        <v>1999</v>
      </c>
      <c r="F20" s="19">
        <v>1</v>
      </c>
      <c r="G20" s="19"/>
      <c r="H20" s="130">
        <v>35</v>
      </c>
      <c r="I20" s="19">
        <v>33</v>
      </c>
      <c r="J20" s="19"/>
      <c r="K20" s="19"/>
      <c r="L20" s="19"/>
      <c r="M20" s="84"/>
      <c r="N20" s="81">
        <f>SUM(G20:M20)</f>
        <v>68</v>
      </c>
    </row>
    <row r="21" spans="1:14" s="62" customFormat="1" ht="12.75">
      <c r="A21" s="60">
        <v>11</v>
      </c>
      <c r="B21" s="20" t="s">
        <v>124</v>
      </c>
      <c r="C21" s="20" t="s">
        <v>16</v>
      </c>
      <c r="D21" s="18" t="s">
        <v>45</v>
      </c>
      <c r="E21" s="26">
        <v>1998</v>
      </c>
      <c r="F21" s="19">
        <v>2</v>
      </c>
      <c r="G21" s="19"/>
      <c r="H21" s="19">
        <v>33</v>
      </c>
      <c r="I21" s="19">
        <v>31</v>
      </c>
      <c r="J21" s="19"/>
      <c r="K21" s="19"/>
      <c r="L21" s="19"/>
      <c r="M21" s="84"/>
      <c r="N21" s="81">
        <f>SUM(G21:M21)</f>
        <v>64</v>
      </c>
    </row>
    <row r="22" spans="1:14" s="62" customFormat="1" ht="12.75">
      <c r="A22" s="60">
        <v>12</v>
      </c>
      <c r="B22" s="20" t="s">
        <v>179</v>
      </c>
      <c r="C22" s="20" t="s">
        <v>26</v>
      </c>
      <c r="D22" s="59" t="s">
        <v>47</v>
      </c>
      <c r="E22" s="19">
        <v>1999</v>
      </c>
      <c r="F22" s="19">
        <v>1</v>
      </c>
      <c r="G22" s="19"/>
      <c r="H22" s="19"/>
      <c r="I22" s="19">
        <v>30</v>
      </c>
      <c r="J22" s="19"/>
      <c r="K22" s="19"/>
      <c r="L22" s="19">
        <v>31</v>
      </c>
      <c r="M22" s="84"/>
      <c r="N22" s="81">
        <f>SUM(G22:M22)</f>
        <v>61</v>
      </c>
    </row>
    <row r="23" spans="1:14" s="62" customFormat="1" ht="12.75">
      <c r="A23" s="60">
        <v>13</v>
      </c>
      <c r="B23" s="20" t="s">
        <v>109</v>
      </c>
      <c r="C23" s="20" t="s">
        <v>18</v>
      </c>
      <c r="D23" s="18" t="s">
        <v>27</v>
      </c>
      <c r="E23" s="26">
        <v>1999</v>
      </c>
      <c r="F23" s="26">
        <v>2</v>
      </c>
      <c r="G23" s="19"/>
      <c r="H23" s="19"/>
      <c r="I23" s="19"/>
      <c r="J23" s="19"/>
      <c r="K23" s="19"/>
      <c r="L23" s="19">
        <v>30</v>
      </c>
      <c r="M23" s="84">
        <v>29</v>
      </c>
      <c r="N23" s="81">
        <f>SUM(G23:M23)</f>
        <v>59</v>
      </c>
    </row>
    <row r="24" spans="1:14" s="62" customFormat="1" ht="12.75">
      <c r="A24" s="60">
        <v>14</v>
      </c>
      <c r="B24" s="17" t="s">
        <v>36</v>
      </c>
      <c r="C24" s="17" t="s">
        <v>4</v>
      </c>
      <c r="D24" s="18" t="s">
        <v>30</v>
      </c>
      <c r="E24" s="19">
        <v>1998</v>
      </c>
      <c r="F24" s="19" t="s">
        <v>134</v>
      </c>
      <c r="G24" s="127">
        <v>40</v>
      </c>
      <c r="H24" s="19"/>
      <c r="I24" s="19"/>
      <c r="J24" s="19"/>
      <c r="K24" s="19"/>
      <c r="L24" s="19"/>
      <c r="M24" s="84"/>
      <c r="N24" s="81">
        <f>SUM(G24:M24)</f>
        <v>40</v>
      </c>
    </row>
    <row r="25" spans="1:14" s="62" customFormat="1" ht="12.75">
      <c r="A25" s="60">
        <v>15</v>
      </c>
      <c r="B25" s="45" t="s">
        <v>123</v>
      </c>
      <c r="C25" s="45" t="s">
        <v>331</v>
      </c>
      <c r="D25" s="61" t="s">
        <v>138</v>
      </c>
      <c r="E25" s="30">
        <v>1998</v>
      </c>
      <c r="F25" s="65" t="s">
        <v>134</v>
      </c>
      <c r="G25" s="30"/>
      <c r="H25" s="30"/>
      <c r="I25" s="30">
        <v>32</v>
      </c>
      <c r="J25" s="30"/>
      <c r="K25" s="30"/>
      <c r="L25" s="30"/>
      <c r="M25" s="90"/>
      <c r="N25" s="109">
        <f>SUM(G25:M25)</f>
        <v>32</v>
      </c>
    </row>
    <row r="26" spans="1:14" ht="12.75">
      <c r="A26" s="60">
        <v>16</v>
      </c>
      <c r="B26" s="12" t="s">
        <v>421</v>
      </c>
      <c r="C26" s="12" t="s">
        <v>16</v>
      </c>
      <c r="D26" s="27" t="s">
        <v>45</v>
      </c>
      <c r="E26" s="11">
        <v>1999</v>
      </c>
      <c r="F26" s="11" t="s">
        <v>98</v>
      </c>
      <c r="G26" s="19"/>
      <c r="H26" s="19">
        <v>31</v>
      </c>
      <c r="I26" s="19"/>
      <c r="J26" s="19"/>
      <c r="K26" s="19"/>
      <c r="L26" s="19"/>
      <c r="M26" s="19"/>
      <c r="N26" s="109">
        <f>SUM(G26:M26)</f>
        <v>31</v>
      </c>
    </row>
    <row r="27" spans="1:14" ht="12.75">
      <c r="A27" s="60">
        <v>17</v>
      </c>
      <c r="B27" s="20" t="s">
        <v>382</v>
      </c>
      <c r="C27" s="20" t="s">
        <v>67</v>
      </c>
      <c r="D27" s="27" t="s">
        <v>332</v>
      </c>
      <c r="E27" s="11">
        <v>1999</v>
      </c>
      <c r="F27" s="11" t="s">
        <v>98</v>
      </c>
      <c r="G27" s="19">
        <v>29</v>
      </c>
      <c r="H27" s="19"/>
      <c r="I27" s="19"/>
      <c r="J27" s="19"/>
      <c r="K27" s="19"/>
      <c r="L27" s="19"/>
      <c r="M27" s="19"/>
      <c r="N27" s="109">
        <f>SUM(G27:M27)</f>
        <v>29</v>
      </c>
    </row>
    <row r="28" spans="1:14" ht="12.75">
      <c r="A28" s="60">
        <v>18</v>
      </c>
      <c r="B28" s="20" t="s">
        <v>330</v>
      </c>
      <c r="C28" s="20" t="s">
        <v>67</v>
      </c>
      <c r="D28" s="27" t="s">
        <v>332</v>
      </c>
      <c r="E28" s="11">
        <v>1999</v>
      </c>
      <c r="F28" s="11" t="s">
        <v>98</v>
      </c>
      <c r="G28" s="19">
        <v>28</v>
      </c>
      <c r="H28" s="19"/>
      <c r="I28" s="19"/>
      <c r="J28" s="19"/>
      <c r="K28" s="19"/>
      <c r="L28" s="19"/>
      <c r="M28" s="19"/>
      <c r="N28" s="109">
        <f>SUM(G28:M28)</f>
        <v>28</v>
      </c>
    </row>
    <row r="29" spans="1:14" ht="12.75">
      <c r="A29" s="60">
        <v>19</v>
      </c>
      <c r="B29" s="20" t="s">
        <v>299</v>
      </c>
      <c r="C29" s="20" t="s">
        <v>9</v>
      </c>
      <c r="D29" s="27" t="s">
        <v>29</v>
      </c>
      <c r="E29" s="11">
        <v>1999</v>
      </c>
      <c r="F29" s="11" t="s">
        <v>98</v>
      </c>
      <c r="G29" s="19"/>
      <c r="H29" s="19">
        <v>28</v>
      </c>
      <c r="I29" s="19"/>
      <c r="J29" s="19"/>
      <c r="K29" s="19"/>
      <c r="L29" s="19"/>
      <c r="M29" s="19"/>
      <c r="N29" s="109">
        <f>SUM(G29:M29)</f>
        <v>28</v>
      </c>
    </row>
    <row r="30" spans="1:14" ht="12.75">
      <c r="A30" s="60">
        <v>20</v>
      </c>
      <c r="B30" s="20" t="s">
        <v>505</v>
      </c>
      <c r="C30" s="20" t="s">
        <v>15</v>
      </c>
      <c r="D30" s="59" t="s">
        <v>59</v>
      </c>
      <c r="E30" s="19">
        <v>1999</v>
      </c>
      <c r="F30" s="19" t="s">
        <v>98</v>
      </c>
      <c r="G30" s="19"/>
      <c r="H30" s="19"/>
      <c r="I30" s="19"/>
      <c r="J30" s="19"/>
      <c r="K30" s="19"/>
      <c r="L30" s="19"/>
      <c r="M30" s="19">
        <v>27</v>
      </c>
      <c r="N30" s="109">
        <f>SUM(G30:M30)</f>
        <v>27</v>
      </c>
    </row>
    <row r="31" spans="1:14" ht="12.75">
      <c r="A31" s="60">
        <v>21</v>
      </c>
      <c r="B31" s="20" t="s">
        <v>383</v>
      </c>
      <c r="C31" s="20" t="s">
        <v>67</v>
      </c>
      <c r="D31" s="27" t="s">
        <v>332</v>
      </c>
      <c r="E31" s="11">
        <v>1999</v>
      </c>
      <c r="F31" s="11" t="s">
        <v>98</v>
      </c>
      <c r="G31" s="19">
        <v>27</v>
      </c>
      <c r="H31" s="19"/>
      <c r="I31" s="19"/>
      <c r="J31" s="19"/>
      <c r="K31" s="19"/>
      <c r="L31" s="19"/>
      <c r="M31" s="19"/>
      <c r="N31" s="109">
        <f>SUM(G31:M31)</f>
        <v>27</v>
      </c>
    </row>
    <row r="32" spans="1:14" ht="13.5" thickBot="1">
      <c r="A32" s="79">
        <v>22</v>
      </c>
      <c r="B32" s="116" t="s">
        <v>215</v>
      </c>
      <c r="C32" s="116" t="s">
        <v>4</v>
      </c>
      <c r="D32" s="117" t="s">
        <v>30</v>
      </c>
      <c r="E32" s="29">
        <v>1999</v>
      </c>
      <c r="F32" s="29">
        <v>3</v>
      </c>
      <c r="G32" s="29"/>
      <c r="H32" s="29"/>
      <c r="I32" s="29"/>
      <c r="J32" s="29"/>
      <c r="K32" s="29"/>
      <c r="L32" s="29"/>
      <c r="M32" s="29">
        <v>26</v>
      </c>
      <c r="N32" s="82">
        <f>SUM(G32:M32)</f>
        <v>26</v>
      </c>
    </row>
  </sheetData>
  <mergeCells count="12">
    <mergeCell ref="F9:F10"/>
    <mergeCell ref="H9:I9"/>
    <mergeCell ref="J9:K9"/>
    <mergeCell ref="L9:M9"/>
    <mergeCell ref="N9:N10"/>
    <mergeCell ref="A5:N5"/>
    <mergeCell ref="A7:N7"/>
    <mergeCell ref="A9:A10"/>
    <mergeCell ref="B9:B10"/>
    <mergeCell ref="C9:C10"/>
    <mergeCell ref="D9:D10"/>
    <mergeCell ref="E9:E10"/>
  </mergeCells>
  <printOptions horizontalCentered="1"/>
  <pageMargins left="0.1968503937007874" right="0.1968503937007874" top="0.2362204724409449" bottom="0.2755905511811024" header="0.1968503937007874" footer="0.1968503937007874"/>
  <pageSetup horizontalDpi="600" verticalDpi="600" orientation="landscape" paperSize="9" r:id="rId1"/>
  <ignoredErrors>
    <ignoredError sqref="N12:N14 N16:N32" formulaRange="1"/>
    <ignoredError sqref="N15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75390625" style="0" customWidth="1"/>
    <col min="3" max="3" width="19.375" style="0" customWidth="1"/>
    <col min="4" max="4" width="15.00390625" style="6" customWidth="1"/>
    <col min="5" max="5" width="5.875" style="10" customWidth="1"/>
    <col min="6" max="6" width="4.75390625" style="10" customWidth="1"/>
    <col min="7" max="13" width="9.625" style="0" customWidth="1"/>
    <col min="14" max="14" width="6.375" style="0" customWidth="1"/>
  </cols>
  <sheetData>
    <row r="1" spans="7:14" ht="12.75">
      <c r="G1" s="10"/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G3" s="10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G4" s="10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7:14" ht="7.5" customHeight="1">
      <c r="G6" s="10"/>
      <c r="N6" s="10"/>
    </row>
    <row r="7" spans="1:14" ht="15.75">
      <c r="A7" s="157" t="s">
        <v>320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44"/>
      <c r="N9" s="148" t="s">
        <v>1</v>
      </c>
    </row>
    <row r="10" spans="1:14" s="10" customFormat="1" ht="13.5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59"/>
    </row>
    <row r="11" spans="1:17" s="62" customFormat="1" ht="12.75">
      <c r="A11" s="66">
        <v>1</v>
      </c>
      <c r="B11" s="53" t="s">
        <v>167</v>
      </c>
      <c r="C11" s="53" t="s">
        <v>4</v>
      </c>
      <c r="D11" s="54" t="s">
        <v>30</v>
      </c>
      <c r="E11" s="37">
        <v>1998</v>
      </c>
      <c r="F11" s="37">
        <v>1</v>
      </c>
      <c r="G11" s="139">
        <v>35</v>
      </c>
      <c r="H11" s="139">
        <v>35</v>
      </c>
      <c r="I11" s="123">
        <v>37</v>
      </c>
      <c r="J11" s="123">
        <v>37</v>
      </c>
      <c r="K11" s="123">
        <v>37</v>
      </c>
      <c r="L11" s="33"/>
      <c r="M11" s="58"/>
      <c r="N11" s="80">
        <f>SUM(G11:M11)</f>
        <v>181</v>
      </c>
      <c r="P11" s="105"/>
      <c r="Q11" s="62" t="s">
        <v>333</v>
      </c>
    </row>
    <row r="12" spans="1:17" s="62" customFormat="1" ht="12.75">
      <c r="A12" s="60">
        <v>2</v>
      </c>
      <c r="B12" s="20" t="s">
        <v>32</v>
      </c>
      <c r="C12" s="20" t="s">
        <v>26</v>
      </c>
      <c r="D12" s="18" t="s">
        <v>47</v>
      </c>
      <c r="E12" s="19">
        <v>1998</v>
      </c>
      <c r="F12" s="26" t="s">
        <v>134</v>
      </c>
      <c r="G12" s="19">
        <v>33</v>
      </c>
      <c r="H12" s="19"/>
      <c r="I12" s="19"/>
      <c r="J12" s="130">
        <v>35</v>
      </c>
      <c r="K12" s="19">
        <v>33</v>
      </c>
      <c r="L12" s="19">
        <v>33</v>
      </c>
      <c r="M12" s="140">
        <v>35</v>
      </c>
      <c r="N12" s="81">
        <f>SUM(G12:M12)</f>
        <v>169</v>
      </c>
      <c r="P12" s="106"/>
      <c r="Q12" s="62" t="s">
        <v>334</v>
      </c>
    </row>
    <row r="13" spans="1:17" s="62" customFormat="1" ht="12.75">
      <c r="A13" s="60">
        <v>3</v>
      </c>
      <c r="B13" s="20" t="s">
        <v>243</v>
      </c>
      <c r="C13" s="20" t="s">
        <v>9</v>
      </c>
      <c r="D13" s="59" t="s">
        <v>29</v>
      </c>
      <c r="E13" s="19">
        <v>1999</v>
      </c>
      <c r="F13" s="19" t="s">
        <v>134</v>
      </c>
      <c r="G13" s="19"/>
      <c r="H13" s="19"/>
      <c r="I13" s="19"/>
      <c r="J13" s="127">
        <v>40</v>
      </c>
      <c r="K13" s="127">
        <v>40</v>
      </c>
      <c r="L13" s="121">
        <v>37</v>
      </c>
      <c r="M13" s="138">
        <v>40</v>
      </c>
      <c r="N13" s="81">
        <f>SUM(G13:M13)</f>
        <v>157</v>
      </c>
      <c r="P13" s="107"/>
      <c r="Q13" s="62" t="s">
        <v>335</v>
      </c>
    </row>
    <row r="14" spans="1:14" s="62" customFormat="1" ht="12.75">
      <c r="A14" s="60">
        <v>4</v>
      </c>
      <c r="B14" s="20" t="s">
        <v>8</v>
      </c>
      <c r="C14" s="20" t="s">
        <v>9</v>
      </c>
      <c r="D14" s="18" t="s">
        <v>29</v>
      </c>
      <c r="E14" s="19">
        <v>1999</v>
      </c>
      <c r="F14" s="19" t="s">
        <v>134</v>
      </c>
      <c r="G14" s="127">
        <v>40</v>
      </c>
      <c r="H14" s="127">
        <v>40</v>
      </c>
      <c r="I14" s="127">
        <v>40</v>
      </c>
      <c r="J14" s="19"/>
      <c r="K14" s="19"/>
      <c r="L14" s="19"/>
      <c r="M14" s="39"/>
      <c r="N14" s="81">
        <f>SUM(G14:M14)</f>
        <v>120</v>
      </c>
    </row>
    <row r="15" spans="1:14" s="62" customFormat="1" ht="12.75">
      <c r="A15" s="60">
        <v>5</v>
      </c>
      <c r="B15" s="20" t="s">
        <v>245</v>
      </c>
      <c r="C15" s="20" t="s">
        <v>9</v>
      </c>
      <c r="D15" s="18" t="s">
        <v>29</v>
      </c>
      <c r="E15" s="26">
        <v>1998</v>
      </c>
      <c r="F15" s="19">
        <v>1</v>
      </c>
      <c r="G15" s="121">
        <v>37</v>
      </c>
      <c r="H15" s="19"/>
      <c r="I15" s="19"/>
      <c r="J15" s="19"/>
      <c r="K15" s="19"/>
      <c r="L15" s="127">
        <v>40</v>
      </c>
      <c r="M15" s="125">
        <v>37</v>
      </c>
      <c r="N15" s="81">
        <f>SUM(G15:M15)</f>
        <v>114</v>
      </c>
    </row>
    <row r="16" spans="1:14" s="62" customFormat="1" ht="12.75">
      <c r="A16" s="60">
        <v>6</v>
      </c>
      <c r="B16" s="20" t="s">
        <v>273</v>
      </c>
      <c r="C16" s="20" t="s">
        <v>140</v>
      </c>
      <c r="D16" s="27" t="s">
        <v>142</v>
      </c>
      <c r="E16" s="11">
        <v>1999</v>
      </c>
      <c r="F16" s="11" t="s">
        <v>98</v>
      </c>
      <c r="G16" s="19"/>
      <c r="H16" s="19"/>
      <c r="I16" s="19"/>
      <c r="J16" s="19">
        <v>33</v>
      </c>
      <c r="K16" s="130">
        <v>35</v>
      </c>
      <c r="L16" s="130">
        <v>35</v>
      </c>
      <c r="M16" s="39"/>
      <c r="N16" s="81">
        <f>SUM(G16:M16)</f>
        <v>103</v>
      </c>
    </row>
    <row r="17" spans="1:14" s="62" customFormat="1" ht="12.75">
      <c r="A17" s="60">
        <v>7</v>
      </c>
      <c r="B17" s="17" t="s">
        <v>31</v>
      </c>
      <c r="C17" s="17" t="s">
        <v>5</v>
      </c>
      <c r="D17" s="18" t="s">
        <v>25</v>
      </c>
      <c r="E17" s="19">
        <v>1998</v>
      </c>
      <c r="F17" s="19">
        <v>3</v>
      </c>
      <c r="G17" s="19">
        <v>32</v>
      </c>
      <c r="H17" s="19">
        <v>33</v>
      </c>
      <c r="I17" s="130">
        <v>35</v>
      </c>
      <c r="J17" s="19"/>
      <c r="K17" s="19"/>
      <c r="L17" s="19"/>
      <c r="M17" s="39"/>
      <c r="N17" s="81">
        <f>SUM(G17:M17)</f>
        <v>100</v>
      </c>
    </row>
    <row r="18" spans="1:14" s="62" customFormat="1" ht="12.75">
      <c r="A18" s="60">
        <v>8</v>
      </c>
      <c r="B18" s="20" t="s">
        <v>200</v>
      </c>
      <c r="C18" s="20" t="s">
        <v>16</v>
      </c>
      <c r="D18" s="59" t="s">
        <v>45</v>
      </c>
      <c r="E18" s="19">
        <v>1999</v>
      </c>
      <c r="F18" s="19" t="s">
        <v>98</v>
      </c>
      <c r="G18" s="19"/>
      <c r="H18" s="19">
        <v>32</v>
      </c>
      <c r="I18" s="19">
        <v>33</v>
      </c>
      <c r="J18" s="19"/>
      <c r="K18" s="19"/>
      <c r="L18" s="19"/>
      <c r="M18" s="39"/>
      <c r="N18" s="81">
        <f>SUM(G18:M18)</f>
        <v>65</v>
      </c>
    </row>
    <row r="19" spans="1:14" ht="12.75">
      <c r="A19" s="60">
        <v>9</v>
      </c>
      <c r="B19" s="17" t="s">
        <v>125</v>
      </c>
      <c r="C19" s="17" t="s">
        <v>336</v>
      </c>
      <c r="D19" s="59" t="s">
        <v>46</v>
      </c>
      <c r="E19" s="19">
        <v>1998</v>
      </c>
      <c r="F19" s="26">
        <v>1</v>
      </c>
      <c r="G19" s="19"/>
      <c r="H19" s="121">
        <v>37</v>
      </c>
      <c r="I19" s="19"/>
      <c r="J19" s="19"/>
      <c r="K19" s="19"/>
      <c r="L19" s="19"/>
      <c r="M19" s="39"/>
      <c r="N19" s="81">
        <f>SUM(G19:M19)</f>
        <v>37</v>
      </c>
    </row>
    <row r="20" spans="1:14" ht="13.5" thickBot="1">
      <c r="A20" s="79">
        <v>10</v>
      </c>
      <c r="B20" s="116" t="s">
        <v>141</v>
      </c>
      <c r="C20" s="116" t="s">
        <v>140</v>
      </c>
      <c r="D20" s="117" t="s">
        <v>142</v>
      </c>
      <c r="E20" s="29">
        <v>1999</v>
      </c>
      <c r="F20" s="29" t="s">
        <v>98</v>
      </c>
      <c r="G20" s="29"/>
      <c r="H20" s="29">
        <v>31</v>
      </c>
      <c r="I20" s="29"/>
      <c r="J20" s="29"/>
      <c r="K20" s="29"/>
      <c r="L20" s="29"/>
      <c r="M20" s="52"/>
      <c r="N20" s="82">
        <f>SUM(G20:M20)</f>
        <v>31</v>
      </c>
    </row>
  </sheetData>
  <mergeCells count="12">
    <mergeCell ref="F9:F10"/>
    <mergeCell ref="H9:I9"/>
    <mergeCell ref="J9:K9"/>
    <mergeCell ref="L9:M9"/>
    <mergeCell ref="N9:N10"/>
    <mergeCell ref="A5:N5"/>
    <mergeCell ref="A7:N7"/>
    <mergeCell ref="A9:A10"/>
    <mergeCell ref="B9:B10"/>
    <mergeCell ref="C9:C10"/>
    <mergeCell ref="D9:D10"/>
    <mergeCell ref="E9:E10"/>
  </mergeCells>
  <printOptions horizontalCentered="1"/>
  <pageMargins left="0.21" right="0.2" top="0.23" bottom="0.24" header="0.2" footer="0.2"/>
  <pageSetup horizontalDpi="600" verticalDpi="600" orientation="landscape" paperSize="9" r:id="rId1"/>
  <ignoredErrors>
    <ignoredError sqref="N11:N2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B11" sqref="B11"/>
    </sheetView>
  </sheetViews>
  <sheetFormatPr defaultColWidth="9.00390625" defaultRowHeight="12.75"/>
  <cols>
    <col min="1" max="1" width="3.00390625" style="10" customWidth="1"/>
    <col min="2" max="2" width="20.25390625" style="0" customWidth="1"/>
    <col min="3" max="3" width="19.25390625" style="0" customWidth="1"/>
    <col min="4" max="4" width="15.00390625" style="6" customWidth="1"/>
    <col min="5" max="5" width="5.875" style="10" customWidth="1"/>
    <col min="6" max="6" width="4.75390625" style="10" customWidth="1"/>
    <col min="7" max="13" width="9.625" style="0" customWidth="1"/>
    <col min="14" max="14" width="6.375" style="0" customWidth="1"/>
  </cols>
  <sheetData>
    <row r="1" spans="7:14" ht="12.75">
      <c r="G1" s="10"/>
      <c r="J1" s="15" t="s">
        <v>3</v>
      </c>
      <c r="N1" s="10"/>
    </row>
    <row r="2" spans="1:14" ht="12.75">
      <c r="A2" s="2"/>
      <c r="B2" s="2"/>
      <c r="C2" s="2"/>
      <c r="D2" s="7"/>
      <c r="E2" s="2"/>
      <c r="F2" s="2"/>
      <c r="G2" s="2"/>
      <c r="J2" s="15" t="s">
        <v>21</v>
      </c>
      <c r="N2" s="10"/>
    </row>
    <row r="3" spans="1:14" ht="12.75">
      <c r="A3" s="2"/>
      <c r="B3" s="2"/>
      <c r="C3" s="2"/>
      <c r="D3" s="7"/>
      <c r="E3" s="2"/>
      <c r="F3" s="2"/>
      <c r="G3" s="10"/>
      <c r="J3" s="6" t="s">
        <v>2</v>
      </c>
      <c r="N3" s="10"/>
    </row>
    <row r="4" spans="1:14" ht="12.75">
      <c r="A4" s="2"/>
      <c r="B4" s="2"/>
      <c r="C4" s="2"/>
      <c r="D4" s="7"/>
      <c r="E4" s="2"/>
      <c r="F4" s="2"/>
      <c r="G4" s="10"/>
      <c r="J4" s="6"/>
      <c r="N4" s="10"/>
    </row>
    <row r="5" spans="1:14" ht="12.75">
      <c r="A5" s="147" t="s">
        <v>338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7:14" ht="7.5" customHeight="1">
      <c r="G6" s="10"/>
      <c r="N6" s="10"/>
    </row>
    <row r="7" spans="1:14" ht="15.75">
      <c r="A7" s="157" t="s">
        <v>321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</row>
    <row r="8" spans="1:14" ht="7.5" customHeight="1" thickBot="1">
      <c r="A8" s="2"/>
      <c r="B8" s="2"/>
      <c r="C8" s="2"/>
      <c r="D8" s="7"/>
      <c r="E8" s="2"/>
      <c r="F8" s="2"/>
      <c r="G8" s="2"/>
      <c r="N8" s="10"/>
    </row>
    <row r="9" spans="1:14" ht="25.5" customHeight="1">
      <c r="A9" s="150" t="s">
        <v>22</v>
      </c>
      <c r="B9" s="152" t="s">
        <v>7</v>
      </c>
      <c r="C9" s="152" t="s">
        <v>0</v>
      </c>
      <c r="D9" s="152" t="s">
        <v>23</v>
      </c>
      <c r="E9" s="154" t="s">
        <v>24</v>
      </c>
      <c r="F9" s="145" t="s">
        <v>93</v>
      </c>
      <c r="G9" s="42" t="s">
        <v>86</v>
      </c>
      <c r="H9" s="156" t="s">
        <v>88</v>
      </c>
      <c r="I9" s="156"/>
      <c r="J9" s="143" t="s">
        <v>90</v>
      </c>
      <c r="K9" s="156"/>
      <c r="L9" s="143" t="s">
        <v>91</v>
      </c>
      <c r="M9" s="160"/>
      <c r="N9" s="148" t="s">
        <v>1</v>
      </c>
    </row>
    <row r="10" spans="1:14" s="10" customFormat="1" ht="13.5" thickBot="1">
      <c r="A10" s="151"/>
      <c r="B10" s="153"/>
      <c r="C10" s="158"/>
      <c r="D10" s="153"/>
      <c r="E10" s="155"/>
      <c r="F10" s="146"/>
      <c r="G10" s="31" t="s">
        <v>87</v>
      </c>
      <c r="H10" s="31" t="s">
        <v>220</v>
      </c>
      <c r="I10" s="31" t="s">
        <v>89</v>
      </c>
      <c r="J10" s="31" t="s">
        <v>6</v>
      </c>
      <c r="K10" s="31" t="s">
        <v>89</v>
      </c>
      <c r="L10" s="31" t="s">
        <v>87</v>
      </c>
      <c r="M10" s="38" t="s">
        <v>6</v>
      </c>
      <c r="N10" s="149"/>
    </row>
    <row r="11" spans="1:17" s="62" customFormat="1" ht="12.75">
      <c r="A11" s="66">
        <v>1</v>
      </c>
      <c r="B11" s="53" t="s">
        <v>130</v>
      </c>
      <c r="C11" s="53" t="s">
        <v>340</v>
      </c>
      <c r="D11" s="54"/>
      <c r="E11" s="37">
        <v>1987</v>
      </c>
      <c r="F11" s="37">
        <v>1</v>
      </c>
      <c r="G11" s="33">
        <v>33</v>
      </c>
      <c r="H11" s="33">
        <v>30</v>
      </c>
      <c r="I11" s="33">
        <v>24</v>
      </c>
      <c r="J11" s="33">
        <v>32</v>
      </c>
      <c r="K11" s="33">
        <v>33</v>
      </c>
      <c r="L11" s="33">
        <v>32</v>
      </c>
      <c r="M11" s="58">
        <v>30</v>
      </c>
      <c r="N11" s="80">
        <f>SUM(G11:M11)-I11</f>
        <v>190</v>
      </c>
      <c r="P11" s="105"/>
      <c r="Q11" s="62" t="s">
        <v>333</v>
      </c>
    </row>
    <row r="12" spans="1:17" s="62" customFormat="1" ht="12.75">
      <c r="A12" s="60">
        <v>2</v>
      </c>
      <c r="B12" s="20" t="s">
        <v>147</v>
      </c>
      <c r="C12" s="20" t="s">
        <v>340</v>
      </c>
      <c r="D12" s="18"/>
      <c r="E12" s="26">
        <v>1985</v>
      </c>
      <c r="F12" s="26" t="s">
        <v>134</v>
      </c>
      <c r="G12" s="19">
        <v>29</v>
      </c>
      <c r="H12" s="130">
        <v>35</v>
      </c>
      <c r="I12" s="121">
        <v>37</v>
      </c>
      <c r="J12" s="19">
        <v>29</v>
      </c>
      <c r="K12" s="19">
        <v>30</v>
      </c>
      <c r="L12" s="19"/>
      <c r="M12" s="39">
        <v>29</v>
      </c>
      <c r="N12" s="81">
        <f>SUM(G12:M12)</f>
        <v>189</v>
      </c>
      <c r="P12" s="106"/>
      <c r="Q12" s="62" t="s">
        <v>334</v>
      </c>
    </row>
    <row r="13" spans="1:17" s="62" customFormat="1" ht="12.75">
      <c r="A13" s="60">
        <v>3</v>
      </c>
      <c r="B13" s="20" t="s">
        <v>206</v>
      </c>
      <c r="C13" s="20" t="s">
        <v>340</v>
      </c>
      <c r="D13" s="59"/>
      <c r="E13" s="19">
        <v>1987</v>
      </c>
      <c r="F13" s="19">
        <v>1</v>
      </c>
      <c r="G13" s="19">
        <v>31</v>
      </c>
      <c r="H13" s="19">
        <v>32</v>
      </c>
      <c r="I13" s="19">
        <v>27</v>
      </c>
      <c r="J13" s="19">
        <v>30</v>
      </c>
      <c r="K13" s="130">
        <v>35</v>
      </c>
      <c r="L13" s="19">
        <v>33</v>
      </c>
      <c r="M13" s="39">
        <v>21</v>
      </c>
      <c r="N13" s="81">
        <f>SUM(G13:M13)-M13</f>
        <v>188</v>
      </c>
      <c r="P13" s="107"/>
      <c r="Q13" s="62" t="s">
        <v>335</v>
      </c>
    </row>
    <row r="14" spans="1:14" s="62" customFormat="1" ht="12.75">
      <c r="A14" s="60">
        <v>4</v>
      </c>
      <c r="B14" s="20" t="s">
        <v>41</v>
      </c>
      <c r="C14" s="20" t="s">
        <v>5</v>
      </c>
      <c r="D14" s="18" t="s">
        <v>25</v>
      </c>
      <c r="E14" s="19">
        <v>1997</v>
      </c>
      <c r="F14" s="19">
        <v>1</v>
      </c>
      <c r="G14" s="19"/>
      <c r="H14" s="17"/>
      <c r="I14" s="19">
        <v>32</v>
      </c>
      <c r="J14" s="121">
        <v>37</v>
      </c>
      <c r="K14" s="127">
        <v>40</v>
      </c>
      <c r="L14" s="127">
        <v>40</v>
      </c>
      <c r="M14" s="39">
        <v>31</v>
      </c>
      <c r="N14" s="81">
        <f>SUM(G14:M14)</f>
        <v>180</v>
      </c>
    </row>
    <row r="15" spans="1:14" s="62" customFormat="1" ht="12.75">
      <c r="A15" s="60">
        <v>5</v>
      </c>
      <c r="B15" s="20" t="s">
        <v>180</v>
      </c>
      <c r="C15" s="20" t="s">
        <v>237</v>
      </c>
      <c r="D15" s="18"/>
      <c r="E15" s="26">
        <v>1987</v>
      </c>
      <c r="F15" s="26" t="s">
        <v>134</v>
      </c>
      <c r="G15" s="19">
        <v>27</v>
      </c>
      <c r="H15" s="19"/>
      <c r="I15" s="130">
        <v>35</v>
      </c>
      <c r="J15" s="127">
        <v>40</v>
      </c>
      <c r="K15" s="121">
        <v>37</v>
      </c>
      <c r="L15" s="19"/>
      <c r="M15" s="125">
        <v>37</v>
      </c>
      <c r="N15" s="81">
        <f>SUM(G15:M15)</f>
        <v>176</v>
      </c>
    </row>
    <row r="16" spans="1:14" s="62" customFormat="1" ht="12.75">
      <c r="A16" s="60">
        <v>6</v>
      </c>
      <c r="B16" s="20" t="s">
        <v>58</v>
      </c>
      <c r="C16" s="20" t="s">
        <v>44</v>
      </c>
      <c r="D16" s="18"/>
      <c r="E16" s="19">
        <v>1974</v>
      </c>
      <c r="F16" s="26" t="s">
        <v>134</v>
      </c>
      <c r="G16" s="121">
        <v>37</v>
      </c>
      <c r="H16" s="19"/>
      <c r="I16" s="19">
        <v>28</v>
      </c>
      <c r="J16" s="19">
        <v>33</v>
      </c>
      <c r="K16" s="19"/>
      <c r="L16" s="121">
        <v>37</v>
      </c>
      <c r="M16" s="140">
        <v>35</v>
      </c>
      <c r="N16" s="81">
        <f>SUM(G16:M16)</f>
        <v>170</v>
      </c>
    </row>
    <row r="17" spans="1:14" s="62" customFormat="1" ht="12.75">
      <c r="A17" s="60">
        <v>7</v>
      </c>
      <c r="B17" s="20" t="s">
        <v>75</v>
      </c>
      <c r="C17" s="20" t="s">
        <v>4</v>
      </c>
      <c r="D17" s="18" t="s">
        <v>30</v>
      </c>
      <c r="E17" s="19">
        <v>1997</v>
      </c>
      <c r="F17" s="19" t="s">
        <v>134</v>
      </c>
      <c r="G17" s="130">
        <v>35</v>
      </c>
      <c r="H17" s="121">
        <v>37</v>
      </c>
      <c r="I17" s="19">
        <v>22</v>
      </c>
      <c r="J17" s="19"/>
      <c r="K17" s="19"/>
      <c r="L17" s="130">
        <v>35</v>
      </c>
      <c r="M17" s="39">
        <v>33</v>
      </c>
      <c r="N17" s="81">
        <f>SUM(G17:M17)</f>
        <v>162</v>
      </c>
    </row>
    <row r="18" spans="1:14" s="62" customFormat="1" ht="12.75">
      <c r="A18" s="60">
        <v>8</v>
      </c>
      <c r="B18" s="20" t="s">
        <v>181</v>
      </c>
      <c r="C18" s="20" t="s">
        <v>342</v>
      </c>
      <c r="D18" s="18"/>
      <c r="E18" s="26">
        <v>1982</v>
      </c>
      <c r="F18" s="26">
        <v>1</v>
      </c>
      <c r="G18" s="19">
        <v>23</v>
      </c>
      <c r="H18" s="19">
        <v>20</v>
      </c>
      <c r="I18" s="19"/>
      <c r="J18" s="19">
        <v>26</v>
      </c>
      <c r="K18" s="19">
        <v>27</v>
      </c>
      <c r="L18" s="19">
        <v>28</v>
      </c>
      <c r="M18" s="39">
        <v>27</v>
      </c>
      <c r="N18" s="25">
        <f>SUM(G18:M18)</f>
        <v>151</v>
      </c>
    </row>
    <row r="19" spans="1:14" s="62" customFormat="1" ht="12.75">
      <c r="A19" s="60">
        <v>9</v>
      </c>
      <c r="B19" s="20" t="s">
        <v>146</v>
      </c>
      <c r="C19" s="20" t="s">
        <v>16</v>
      </c>
      <c r="D19" s="18"/>
      <c r="E19" s="26">
        <v>1989</v>
      </c>
      <c r="F19" s="19" t="s">
        <v>134</v>
      </c>
      <c r="G19" s="127">
        <v>40</v>
      </c>
      <c r="H19" s="127">
        <v>40</v>
      </c>
      <c r="I19" s="19">
        <v>33</v>
      </c>
      <c r="J19" s="19"/>
      <c r="K19" s="19"/>
      <c r="L19" s="19"/>
      <c r="M19" s="39">
        <v>32</v>
      </c>
      <c r="N19" s="81">
        <f>SUM(G19:M19)</f>
        <v>145</v>
      </c>
    </row>
    <row r="20" spans="1:14" s="62" customFormat="1" ht="12.75">
      <c r="A20" s="60">
        <v>10</v>
      </c>
      <c r="B20" s="20" t="s">
        <v>236</v>
      </c>
      <c r="C20" s="20" t="s">
        <v>237</v>
      </c>
      <c r="D20" s="27"/>
      <c r="E20" s="11">
        <v>1987</v>
      </c>
      <c r="F20" s="11">
        <v>3</v>
      </c>
      <c r="G20" s="19">
        <v>26</v>
      </c>
      <c r="H20" s="19">
        <v>21</v>
      </c>
      <c r="I20" s="19">
        <v>12</v>
      </c>
      <c r="J20" s="19">
        <v>24</v>
      </c>
      <c r="K20" s="19">
        <v>22</v>
      </c>
      <c r="L20" s="19">
        <v>23</v>
      </c>
      <c r="M20" s="39">
        <v>14</v>
      </c>
      <c r="N20" s="81">
        <f>SUM(G20:M20)-I20</f>
        <v>130</v>
      </c>
    </row>
    <row r="21" spans="1:14" s="62" customFormat="1" ht="12.75">
      <c r="A21" s="60">
        <v>11</v>
      </c>
      <c r="B21" s="20" t="s">
        <v>207</v>
      </c>
      <c r="C21" s="20" t="s">
        <v>340</v>
      </c>
      <c r="D21" s="59"/>
      <c r="E21" s="19">
        <v>1985</v>
      </c>
      <c r="F21" s="19">
        <v>2</v>
      </c>
      <c r="G21" s="19">
        <v>20</v>
      </c>
      <c r="H21" s="19"/>
      <c r="I21" s="19"/>
      <c r="J21" s="19">
        <v>27</v>
      </c>
      <c r="K21" s="19">
        <v>28</v>
      </c>
      <c r="L21" s="19">
        <v>27</v>
      </c>
      <c r="M21" s="39">
        <v>25</v>
      </c>
      <c r="N21" s="81">
        <f>SUM(G21:M21)</f>
        <v>127</v>
      </c>
    </row>
    <row r="22" spans="1:14" s="62" customFormat="1" ht="12.75">
      <c r="A22" s="60">
        <v>12</v>
      </c>
      <c r="B22" s="20" t="s">
        <v>263</v>
      </c>
      <c r="C22" s="20" t="s">
        <v>44</v>
      </c>
      <c r="D22" s="59"/>
      <c r="E22" s="19">
        <v>1976</v>
      </c>
      <c r="F22" s="19">
        <v>1</v>
      </c>
      <c r="G22" s="19"/>
      <c r="H22" s="19">
        <v>14</v>
      </c>
      <c r="I22" s="19">
        <v>13</v>
      </c>
      <c r="J22" s="19">
        <v>20</v>
      </c>
      <c r="K22" s="19">
        <v>26</v>
      </c>
      <c r="L22" s="19">
        <v>16</v>
      </c>
      <c r="M22" s="39">
        <v>28</v>
      </c>
      <c r="N22" s="81">
        <f>SUM(G22:M22)</f>
        <v>117</v>
      </c>
    </row>
    <row r="23" spans="1:14" s="62" customFormat="1" ht="12.75">
      <c r="A23" s="60">
        <v>13</v>
      </c>
      <c r="B23" s="35" t="s">
        <v>455</v>
      </c>
      <c r="C23" s="35" t="s">
        <v>9</v>
      </c>
      <c r="D23" s="78" t="s">
        <v>29</v>
      </c>
      <c r="E23" s="31">
        <v>1996</v>
      </c>
      <c r="F23" s="31">
        <v>1</v>
      </c>
      <c r="G23" s="30"/>
      <c r="H23" s="30"/>
      <c r="I23" s="30"/>
      <c r="J23" s="131">
        <v>35</v>
      </c>
      <c r="K23" s="30">
        <v>29</v>
      </c>
      <c r="L23" s="30">
        <v>30</v>
      </c>
      <c r="M23" s="101">
        <v>19</v>
      </c>
      <c r="N23" s="81">
        <f>SUM(G23:M23)</f>
        <v>113</v>
      </c>
    </row>
    <row r="24" spans="1:14" s="62" customFormat="1" ht="12.75">
      <c r="A24" s="60">
        <v>14</v>
      </c>
      <c r="B24" s="17" t="s">
        <v>128</v>
      </c>
      <c r="C24" s="17" t="s">
        <v>237</v>
      </c>
      <c r="D24" s="59"/>
      <c r="E24" s="19">
        <v>1979</v>
      </c>
      <c r="F24" s="26">
        <v>1</v>
      </c>
      <c r="G24" s="19">
        <v>30</v>
      </c>
      <c r="H24" s="19"/>
      <c r="I24" s="19">
        <v>26</v>
      </c>
      <c r="J24" s="19">
        <v>28</v>
      </c>
      <c r="K24" s="19"/>
      <c r="L24" s="19"/>
      <c r="M24" s="39">
        <v>24</v>
      </c>
      <c r="N24" s="81">
        <f>SUM(G24:M24)</f>
        <v>108</v>
      </c>
    </row>
    <row r="25" spans="1:14" s="62" customFormat="1" ht="12.75">
      <c r="A25" s="60">
        <v>15</v>
      </c>
      <c r="B25" s="20" t="s">
        <v>132</v>
      </c>
      <c r="C25" s="20" t="s">
        <v>237</v>
      </c>
      <c r="D25" s="18"/>
      <c r="E25" s="26">
        <v>1984</v>
      </c>
      <c r="F25" s="19">
        <v>1</v>
      </c>
      <c r="G25" s="19"/>
      <c r="H25" s="19"/>
      <c r="I25" s="19">
        <v>30</v>
      </c>
      <c r="J25" s="19">
        <v>31</v>
      </c>
      <c r="K25" s="19">
        <v>32</v>
      </c>
      <c r="L25" s="19"/>
      <c r="M25" s="39"/>
      <c r="N25" s="81">
        <f>SUM(G25:M25)</f>
        <v>93</v>
      </c>
    </row>
    <row r="26" spans="1:14" s="62" customFormat="1" ht="12.75">
      <c r="A26" s="60">
        <v>16</v>
      </c>
      <c r="B26" s="17" t="s">
        <v>127</v>
      </c>
      <c r="C26" s="17" t="s">
        <v>340</v>
      </c>
      <c r="D26" s="59"/>
      <c r="E26" s="19">
        <v>1987</v>
      </c>
      <c r="F26" s="26">
        <v>1</v>
      </c>
      <c r="G26" s="19">
        <v>32</v>
      </c>
      <c r="H26" s="19">
        <v>32</v>
      </c>
      <c r="I26" s="19">
        <v>29</v>
      </c>
      <c r="J26" s="19"/>
      <c r="K26" s="19"/>
      <c r="L26" s="19"/>
      <c r="M26" s="39"/>
      <c r="N26" s="81">
        <f>SUM(G26:M26)</f>
        <v>93</v>
      </c>
    </row>
    <row r="27" spans="1:14" s="62" customFormat="1" ht="12.75">
      <c r="A27" s="60">
        <v>17</v>
      </c>
      <c r="B27" s="20" t="s">
        <v>182</v>
      </c>
      <c r="C27" s="20" t="s">
        <v>237</v>
      </c>
      <c r="D27" s="18"/>
      <c r="E27" s="26">
        <v>1980</v>
      </c>
      <c r="F27" s="26">
        <v>2</v>
      </c>
      <c r="G27" s="19">
        <v>21</v>
      </c>
      <c r="H27" s="19"/>
      <c r="I27" s="19">
        <v>20</v>
      </c>
      <c r="J27" s="19"/>
      <c r="K27" s="19"/>
      <c r="L27" s="19">
        <v>29</v>
      </c>
      <c r="M27" s="39">
        <v>22</v>
      </c>
      <c r="N27" s="81">
        <f>SUM(G27:M27)</f>
        <v>92</v>
      </c>
    </row>
    <row r="28" spans="1:14" s="62" customFormat="1" ht="12.75">
      <c r="A28" s="60">
        <v>18</v>
      </c>
      <c r="B28" s="20" t="s">
        <v>388</v>
      </c>
      <c r="C28" s="20" t="s">
        <v>247</v>
      </c>
      <c r="D28" s="27"/>
      <c r="E28" s="11">
        <v>1987</v>
      </c>
      <c r="F28" s="11" t="s">
        <v>98</v>
      </c>
      <c r="G28" s="19">
        <v>11</v>
      </c>
      <c r="H28" s="19"/>
      <c r="I28" s="19"/>
      <c r="J28" s="19">
        <v>22</v>
      </c>
      <c r="K28" s="19">
        <v>23</v>
      </c>
      <c r="L28" s="19">
        <v>20</v>
      </c>
      <c r="M28" s="39">
        <v>11</v>
      </c>
      <c r="N28" s="25">
        <f>SUM(G28:M28)</f>
        <v>87</v>
      </c>
    </row>
    <row r="29" spans="1:14" s="62" customFormat="1" ht="12.75">
      <c r="A29" s="60">
        <v>19</v>
      </c>
      <c r="B29" s="20" t="s">
        <v>235</v>
      </c>
      <c r="C29" s="20" t="s">
        <v>509</v>
      </c>
      <c r="D29" s="27"/>
      <c r="E29" s="11">
        <v>1978</v>
      </c>
      <c r="F29" s="11">
        <v>2</v>
      </c>
      <c r="G29" s="19">
        <v>28</v>
      </c>
      <c r="H29" s="19">
        <v>24</v>
      </c>
      <c r="I29" s="19">
        <v>17</v>
      </c>
      <c r="J29" s="19"/>
      <c r="K29" s="19"/>
      <c r="L29" s="19"/>
      <c r="M29" s="39">
        <v>17</v>
      </c>
      <c r="N29" s="81">
        <f>SUM(G29:M29)</f>
        <v>86</v>
      </c>
    </row>
    <row r="30" spans="1:14" s="62" customFormat="1" ht="12.75">
      <c r="A30" s="60">
        <v>20</v>
      </c>
      <c r="B30" s="20" t="s">
        <v>302</v>
      </c>
      <c r="C30" s="20" t="s">
        <v>44</v>
      </c>
      <c r="D30" s="27"/>
      <c r="E30" s="11">
        <v>1988</v>
      </c>
      <c r="F30" s="11">
        <v>3</v>
      </c>
      <c r="G30" s="19"/>
      <c r="H30" s="19"/>
      <c r="I30" s="19"/>
      <c r="J30" s="19">
        <v>21</v>
      </c>
      <c r="K30" s="19">
        <v>19</v>
      </c>
      <c r="L30" s="19">
        <v>22</v>
      </c>
      <c r="M30" s="39">
        <v>16</v>
      </c>
      <c r="N30" s="81">
        <f>SUM(G30:M30)</f>
        <v>78</v>
      </c>
    </row>
    <row r="31" spans="1:14" s="62" customFormat="1" ht="12.75">
      <c r="A31" s="60">
        <v>21</v>
      </c>
      <c r="B31" s="20" t="s">
        <v>435</v>
      </c>
      <c r="C31" s="20" t="s">
        <v>44</v>
      </c>
      <c r="D31" s="27"/>
      <c r="E31" s="11">
        <v>1989</v>
      </c>
      <c r="F31" s="11">
        <v>3</v>
      </c>
      <c r="G31" s="11"/>
      <c r="H31" s="11"/>
      <c r="I31" s="11">
        <v>11</v>
      </c>
      <c r="J31" s="11"/>
      <c r="K31" s="11">
        <v>24</v>
      </c>
      <c r="L31" s="11">
        <v>21</v>
      </c>
      <c r="M31" s="43">
        <v>20</v>
      </c>
      <c r="N31" s="81">
        <f>SUM(G31:M31)</f>
        <v>76</v>
      </c>
    </row>
    <row r="32" spans="1:14" s="62" customFormat="1" ht="12.75">
      <c r="A32" s="60">
        <v>22</v>
      </c>
      <c r="B32" s="17" t="s">
        <v>122</v>
      </c>
      <c r="C32" s="17" t="s">
        <v>18</v>
      </c>
      <c r="D32" s="59" t="s">
        <v>27</v>
      </c>
      <c r="E32" s="19">
        <v>1997</v>
      </c>
      <c r="F32" s="19">
        <v>1</v>
      </c>
      <c r="G32" s="19">
        <v>25</v>
      </c>
      <c r="H32" s="17"/>
      <c r="I32" s="19"/>
      <c r="J32" s="19"/>
      <c r="K32" s="19"/>
      <c r="L32" s="19">
        <v>25</v>
      </c>
      <c r="M32" s="39">
        <v>26</v>
      </c>
      <c r="N32" s="81">
        <f>SUM(G32:M32)</f>
        <v>76</v>
      </c>
    </row>
    <row r="33" spans="1:14" s="62" customFormat="1" ht="12.75">
      <c r="A33" s="60">
        <v>23</v>
      </c>
      <c r="B33" s="20" t="s">
        <v>129</v>
      </c>
      <c r="C33" s="20" t="s">
        <v>247</v>
      </c>
      <c r="D33" s="18"/>
      <c r="E33" s="26">
        <v>1973</v>
      </c>
      <c r="F33" s="26">
        <v>2</v>
      </c>
      <c r="G33" s="19"/>
      <c r="H33" s="19">
        <v>25</v>
      </c>
      <c r="I33" s="19">
        <v>19</v>
      </c>
      <c r="J33" s="19">
        <v>25</v>
      </c>
      <c r="K33" s="19"/>
      <c r="L33" s="19"/>
      <c r="M33" s="39"/>
      <c r="N33" s="81">
        <f>SUM(G33:M33)</f>
        <v>69</v>
      </c>
    </row>
    <row r="34" spans="1:14" s="62" customFormat="1" ht="12.75">
      <c r="A34" s="60">
        <v>24</v>
      </c>
      <c r="B34" s="20" t="s">
        <v>190</v>
      </c>
      <c r="C34" s="20" t="s">
        <v>5</v>
      </c>
      <c r="D34" s="59"/>
      <c r="E34" s="19">
        <v>1968</v>
      </c>
      <c r="F34" s="19">
        <v>3</v>
      </c>
      <c r="G34" s="19"/>
      <c r="H34" s="19"/>
      <c r="I34" s="19"/>
      <c r="J34" s="19">
        <v>18</v>
      </c>
      <c r="K34" s="19">
        <v>21</v>
      </c>
      <c r="L34" s="19">
        <v>13</v>
      </c>
      <c r="M34" s="39">
        <v>12</v>
      </c>
      <c r="N34" s="81">
        <f>SUM(G34:M34)</f>
        <v>64</v>
      </c>
    </row>
    <row r="35" spans="1:14" s="62" customFormat="1" ht="12.75">
      <c r="A35" s="60">
        <v>25</v>
      </c>
      <c r="B35" s="20" t="s">
        <v>288</v>
      </c>
      <c r="C35" s="20" t="s">
        <v>247</v>
      </c>
      <c r="D35" s="27"/>
      <c r="E35" s="11">
        <v>1989</v>
      </c>
      <c r="F35" s="11" t="s">
        <v>98</v>
      </c>
      <c r="G35" s="19"/>
      <c r="H35" s="19"/>
      <c r="I35" s="19"/>
      <c r="J35" s="19">
        <v>23</v>
      </c>
      <c r="K35" s="19">
        <v>25</v>
      </c>
      <c r="L35" s="19">
        <v>15</v>
      </c>
      <c r="M35" s="39"/>
      <c r="N35" s="81">
        <f>SUM(G35:M35)</f>
        <v>63</v>
      </c>
    </row>
    <row r="36" spans="1:14" s="62" customFormat="1" ht="12.75">
      <c r="A36" s="60">
        <v>26</v>
      </c>
      <c r="B36" s="12" t="s">
        <v>423</v>
      </c>
      <c r="C36" s="12" t="s">
        <v>44</v>
      </c>
      <c r="D36" s="27"/>
      <c r="E36" s="11">
        <v>1993</v>
      </c>
      <c r="F36" s="11">
        <v>1</v>
      </c>
      <c r="G36" s="11"/>
      <c r="H36" s="11">
        <v>26</v>
      </c>
      <c r="I36" s="19"/>
      <c r="J36" s="19"/>
      <c r="K36" s="19"/>
      <c r="L36" s="19">
        <v>31</v>
      </c>
      <c r="M36" s="39"/>
      <c r="N36" s="81">
        <f>SUM(G36:M36)</f>
        <v>57</v>
      </c>
    </row>
    <row r="37" spans="1:14" s="62" customFormat="1" ht="12.75">
      <c r="A37" s="60">
        <v>27</v>
      </c>
      <c r="B37" s="20" t="s">
        <v>387</v>
      </c>
      <c r="C37" s="20" t="s">
        <v>342</v>
      </c>
      <c r="D37" s="27"/>
      <c r="E37" s="11">
        <v>1993</v>
      </c>
      <c r="F37" s="11">
        <v>2</v>
      </c>
      <c r="G37" s="19">
        <v>13</v>
      </c>
      <c r="H37" s="19"/>
      <c r="I37" s="19">
        <v>21</v>
      </c>
      <c r="J37" s="19"/>
      <c r="K37" s="19"/>
      <c r="L37" s="19"/>
      <c r="M37" s="39">
        <v>18</v>
      </c>
      <c r="N37" s="81">
        <f>SUM(G37:M37)</f>
        <v>52</v>
      </c>
    </row>
    <row r="38" spans="1:14" s="62" customFormat="1" ht="12.75">
      <c r="A38" s="60">
        <v>28</v>
      </c>
      <c r="B38" s="20" t="s">
        <v>384</v>
      </c>
      <c r="C38" s="20" t="s">
        <v>44</v>
      </c>
      <c r="D38" s="27"/>
      <c r="E38" s="11">
        <v>1969</v>
      </c>
      <c r="F38" s="11">
        <v>2</v>
      </c>
      <c r="G38" s="11">
        <v>19</v>
      </c>
      <c r="H38" s="11"/>
      <c r="I38" s="11"/>
      <c r="J38" s="11"/>
      <c r="K38" s="11">
        <v>31</v>
      </c>
      <c r="L38" s="11"/>
      <c r="M38" s="43"/>
      <c r="N38" s="81">
        <f>SUM(G38:M38)</f>
        <v>50</v>
      </c>
    </row>
    <row r="39" spans="1:14" s="62" customFormat="1" ht="12.75">
      <c r="A39" s="60">
        <v>29</v>
      </c>
      <c r="B39" s="20" t="s">
        <v>284</v>
      </c>
      <c r="C39" s="20" t="s">
        <v>5</v>
      </c>
      <c r="D39" s="27"/>
      <c r="E39" s="11">
        <v>1974</v>
      </c>
      <c r="F39" s="11" t="s">
        <v>98</v>
      </c>
      <c r="G39" s="19"/>
      <c r="H39" s="19">
        <v>15</v>
      </c>
      <c r="I39" s="19"/>
      <c r="J39" s="19">
        <v>19</v>
      </c>
      <c r="K39" s="19">
        <v>15</v>
      </c>
      <c r="L39" s="19"/>
      <c r="M39" s="39"/>
      <c r="N39" s="81">
        <f>SUM(G39:M39)</f>
        <v>49</v>
      </c>
    </row>
    <row r="40" spans="1:14" s="62" customFormat="1" ht="12.75">
      <c r="A40" s="60">
        <v>30</v>
      </c>
      <c r="B40" s="20" t="s">
        <v>43</v>
      </c>
      <c r="C40" s="20" t="s">
        <v>4</v>
      </c>
      <c r="D40" s="18" t="s">
        <v>30</v>
      </c>
      <c r="E40" s="19">
        <v>1997</v>
      </c>
      <c r="F40" s="26">
        <v>1</v>
      </c>
      <c r="G40" s="19"/>
      <c r="H40" s="19">
        <v>23</v>
      </c>
      <c r="I40" s="19">
        <v>23</v>
      </c>
      <c r="J40" s="19"/>
      <c r="K40" s="19"/>
      <c r="L40" s="19"/>
      <c r="M40" s="39"/>
      <c r="N40" s="81">
        <f>SUM(G40:M40)</f>
        <v>46</v>
      </c>
    </row>
    <row r="41" spans="1:14" s="62" customFormat="1" ht="12.75">
      <c r="A41" s="60">
        <v>31</v>
      </c>
      <c r="B41" s="20" t="s">
        <v>262</v>
      </c>
      <c r="C41" s="20" t="s">
        <v>16</v>
      </c>
      <c r="D41" s="27"/>
      <c r="E41" s="11">
        <v>1990</v>
      </c>
      <c r="F41" s="11" t="s">
        <v>134</v>
      </c>
      <c r="G41" s="17"/>
      <c r="H41" s="19">
        <v>29</v>
      </c>
      <c r="I41" s="19">
        <v>15</v>
      </c>
      <c r="J41" s="19"/>
      <c r="K41" s="19"/>
      <c r="L41" s="19"/>
      <c r="M41" s="39"/>
      <c r="N41" s="81">
        <f>SUM(G41:M41)</f>
        <v>44</v>
      </c>
    </row>
    <row r="42" spans="1:14" s="62" customFormat="1" ht="12.75">
      <c r="A42" s="60">
        <v>32</v>
      </c>
      <c r="B42" s="20" t="s">
        <v>189</v>
      </c>
      <c r="C42" s="20" t="s">
        <v>237</v>
      </c>
      <c r="D42" s="59"/>
      <c r="E42" s="19">
        <v>1980</v>
      </c>
      <c r="F42" s="19" t="s">
        <v>98</v>
      </c>
      <c r="G42" s="19"/>
      <c r="H42" s="19">
        <v>28</v>
      </c>
      <c r="I42" s="19">
        <v>14</v>
      </c>
      <c r="J42" s="17"/>
      <c r="K42" s="19"/>
      <c r="L42" s="19"/>
      <c r="M42" s="39"/>
      <c r="N42" s="81">
        <f>SUM(G42:M42)</f>
        <v>42</v>
      </c>
    </row>
    <row r="43" spans="1:14" s="62" customFormat="1" ht="12.75">
      <c r="A43" s="60">
        <v>33</v>
      </c>
      <c r="B43" s="20" t="s">
        <v>300</v>
      </c>
      <c r="C43" s="20" t="s">
        <v>301</v>
      </c>
      <c r="D43" s="27"/>
      <c r="E43" s="11">
        <v>1979</v>
      </c>
      <c r="F43" s="11" t="s">
        <v>98</v>
      </c>
      <c r="G43" s="19"/>
      <c r="H43" s="19">
        <v>17</v>
      </c>
      <c r="I43" s="19"/>
      <c r="J43" s="19"/>
      <c r="K43" s="19"/>
      <c r="L43" s="19">
        <v>12</v>
      </c>
      <c r="M43" s="39">
        <v>13</v>
      </c>
      <c r="N43" s="81">
        <f>SUM(G43:M43)</f>
        <v>42</v>
      </c>
    </row>
    <row r="44" spans="1:14" s="62" customFormat="1" ht="12.75">
      <c r="A44" s="60">
        <v>34</v>
      </c>
      <c r="B44" s="20" t="s">
        <v>385</v>
      </c>
      <c r="C44" s="20" t="s">
        <v>18</v>
      </c>
      <c r="D44" s="27" t="s">
        <v>27</v>
      </c>
      <c r="E44" s="11">
        <v>1993</v>
      </c>
      <c r="F44" s="11">
        <v>3</v>
      </c>
      <c r="G44" s="19">
        <v>17</v>
      </c>
      <c r="H44" s="19"/>
      <c r="I44" s="19">
        <v>25</v>
      </c>
      <c r="J44" s="19"/>
      <c r="K44" s="19"/>
      <c r="L44" s="19"/>
      <c r="M44" s="39"/>
      <c r="N44" s="81">
        <f>SUM(G44:M44)</f>
        <v>42</v>
      </c>
    </row>
    <row r="45" spans="1:14" s="62" customFormat="1" ht="12.75">
      <c r="A45" s="60">
        <v>35</v>
      </c>
      <c r="B45" s="20" t="s">
        <v>506</v>
      </c>
      <c r="C45" s="20" t="s">
        <v>44</v>
      </c>
      <c r="D45" s="18"/>
      <c r="E45" s="26">
        <v>1995</v>
      </c>
      <c r="F45" s="19" t="s">
        <v>134</v>
      </c>
      <c r="G45" s="19"/>
      <c r="H45" s="19"/>
      <c r="I45" s="19"/>
      <c r="J45" s="19"/>
      <c r="K45" s="19"/>
      <c r="L45" s="19"/>
      <c r="M45" s="138">
        <v>40</v>
      </c>
      <c r="N45" s="81">
        <f>SUM(G45:M45)-K45</f>
        <v>40</v>
      </c>
    </row>
    <row r="46" spans="1:14" s="62" customFormat="1" ht="12.75">
      <c r="A46" s="60">
        <v>36</v>
      </c>
      <c r="B46" s="20" t="s">
        <v>131</v>
      </c>
      <c r="C46" s="20" t="s">
        <v>44</v>
      </c>
      <c r="D46" s="18"/>
      <c r="E46" s="26">
        <v>1975</v>
      </c>
      <c r="F46" s="26" t="s">
        <v>238</v>
      </c>
      <c r="G46" s="11"/>
      <c r="H46" s="11"/>
      <c r="I46" s="127">
        <v>40</v>
      </c>
      <c r="J46" s="11"/>
      <c r="K46" s="11"/>
      <c r="L46" s="11"/>
      <c r="M46" s="43"/>
      <c r="N46" s="25">
        <f>SUM(G46:M46)</f>
        <v>40</v>
      </c>
    </row>
    <row r="47" spans="1:14" s="62" customFormat="1" ht="12.75">
      <c r="A47" s="60">
        <v>37</v>
      </c>
      <c r="B47" s="12" t="s">
        <v>466</v>
      </c>
      <c r="C47" s="12" t="s">
        <v>35</v>
      </c>
      <c r="D47" s="27"/>
      <c r="E47" s="11">
        <v>1980</v>
      </c>
      <c r="F47" s="11" t="s">
        <v>98</v>
      </c>
      <c r="G47" s="19"/>
      <c r="H47" s="19"/>
      <c r="I47" s="19"/>
      <c r="J47" s="19"/>
      <c r="K47" s="19">
        <v>17</v>
      </c>
      <c r="L47" s="19">
        <v>11</v>
      </c>
      <c r="M47" s="39">
        <v>10</v>
      </c>
      <c r="N47" s="81">
        <f>SUM(G47:M47)-H47</f>
        <v>38</v>
      </c>
    </row>
    <row r="48" spans="1:14" s="62" customFormat="1" ht="12.75">
      <c r="A48" s="60">
        <v>38</v>
      </c>
      <c r="B48" s="12" t="s">
        <v>422</v>
      </c>
      <c r="C48" s="12" t="s">
        <v>336</v>
      </c>
      <c r="D48" s="27" t="s">
        <v>46</v>
      </c>
      <c r="E48" s="11">
        <v>1994</v>
      </c>
      <c r="F48" s="11">
        <v>2</v>
      </c>
      <c r="G48" s="19"/>
      <c r="H48" s="19">
        <v>27</v>
      </c>
      <c r="I48" s="19">
        <v>9</v>
      </c>
      <c r="J48" s="19"/>
      <c r="K48" s="19"/>
      <c r="L48" s="19"/>
      <c r="M48" s="39"/>
      <c r="N48" s="81">
        <f>SUM(G48:M48)</f>
        <v>36</v>
      </c>
    </row>
    <row r="49" spans="1:14" s="62" customFormat="1" ht="12.75">
      <c r="A49" s="60">
        <v>39</v>
      </c>
      <c r="B49" s="20" t="s">
        <v>193</v>
      </c>
      <c r="C49" s="20" t="s">
        <v>44</v>
      </c>
      <c r="D49" s="59"/>
      <c r="E49" s="19">
        <v>1989</v>
      </c>
      <c r="F49" s="19">
        <v>1</v>
      </c>
      <c r="G49" s="19"/>
      <c r="H49" s="19">
        <v>33</v>
      </c>
      <c r="I49" s="19"/>
      <c r="J49" s="19"/>
      <c r="K49" s="19"/>
      <c r="L49" s="19"/>
      <c r="M49" s="39"/>
      <c r="N49" s="81">
        <f>SUM(G49:M49)</f>
        <v>33</v>
      </c>
    </row>
    <row r="50" spans="1:14" ht="12.75">
      <c r="A50" s="60">
        <v>40</v>
      </c>
      <c r="B50" s="20" t="s">
        <v>133</v>
      </c>
      <c r="C50" s="20" t="s">
        <v>44</v>
      </c>
      <c r="D50" s="18"/>
      <c r="E50" s="26">
        <v>1971</v>
      </c>
      <c r="F50" s="26">
        <v>2</v>
      </c>
      <c r="G50" s="19"/>
      <c r="H50" s="19"/>
      <c r="I50" s="19"/>
      <c r="J50" s="19"/>
      <c r="K50" s="19"/>
      <c r="L50" s="19">
        <v>17</v>
      </c>
      <c r="M50" s="39">
        <v>15</v>
      </c>
      <c r="N50" s="81">
        <f>SUM(G50:M50)</f>
        <v>32</v>
      </c>
    </row>
    <row r="51" spans="1:14" s="62" customFormat="1" ht="12.75">
      <c r="A51" s="60">
        <v>41</v>
      </c>
      <c r="B51" s="20" t="s">
        <v>216</v>
      </c>
      <c r="C51" s="20" t="s">
        <v>44</v>
      </c>
      <c r="D51" s="59"/>
      <c r="E51" s="19">
        <v>1994</v>
      </c>
      <c r="F51" s="19" t="s">
        <v>134</v>
      </c>
      <c r="G51" s="19"/>
      <c r="H51" s="19"/>
      <c r="I51" s="19">
        <v>31</v>
      </c>
      <c r="J51" s="19"/>
      <c r="K51" s="19"/>
      <c r="L51" s="17"/>
      <c r="M51" s="43"/>
      <c r="N51" s="81">
        <f>SUM(G51:M51)</f>
        <v>31</v>
      </c>
    </row>
    <row r="52" spans="1:14" s="62" customFormat="1" ht="12.75">
      <c r="A52" s="60">
        <v>42</v>
      </c>
      <c r="B52" s="17" t="s">
        <v>121</v>
      </c>
      <c r="C52" s="17" t="s">
        <v>18</v>
      </c>
      <c r="D52" s="59" t="s">
        <v>27</v>
      </c>
      <c r="E52" s="19">
        <v>1997</v>
      </c>
      <c r="F52" s="26">
        <v>1</v>
      </c>
      <c r="G52" s="19">
        <v>18</v>
      </c>
      <c r="H52" s="19"/>
      <c r="I52" s="19">
        <v>10</v>
      </c>
      <c r="J52" s="19"/>
      <c r="K52" s="19"/>
      <c r="L52" s="19"/>
      <c r="M52" s="39"/>
      <c r="N52" s="81">
        <f>SUM(G52:M52)</f>
        <v>28</v>
      </c>
    </row>
    <row r="53" spans="1:14" s="62" customFormat="1" ht="12.75">
      <c r="A53" s="60">
        <v>43</v>
      </c>
      <c r="B53" s="12" t="s">
        <v>492</v>
      </c>
      <c r="C53" s="12" t="s">
        <v>4</v>
      </c>
      <c r="D53" s="27" t="s">
        <v>30</v>
      </c>
      <c r="E53" s="11">
        <v>1982</v>
      </c>
      <c r="F53" s="11">
        <v>1</v>
      </c>
      <c r="G53" s="19"/>
      <c r="H53" s="19"/>
      <c r="I53" s="19"/>
      <c r="J53" s="19"/>
      <c r="K53" s="19"/>
      <c r="L53" s="19">
        <v>26</v>
      </c>
      <c r="M53" s="39"/>
      <c r="N53" s="25">
        <f>SUM(G53:M53)</f>
        <v>26</v>
      </c>
    </row>
    <row r="54" spans="1:14" s="62" customFormat="1" ht="12.75">
      <c r="A54" s="60">
        <v>44</v>
      </c>
      <c r="B54" s="20" t="s">
        <v>390</v>
      </c>
      <c r="C54" s="20" t="s">
        <v>55</v>
      </c>
      <c r="D54" s="27"/>
      <c r="E54" s="11">
        <v>1958</v>
      </c>
      <c r="F54" s="11" t="s">
        <v>98</v>
      </c>
      <c r="G54" s="19">
        <v>9</v>
      </c>
      <c r="H54" s="19"/>
      <c r="I54" s="19"/>
      <c r="J54" s="19"/>
      <c r="K54" s="19">
        <v>16</v>
      </c>
      <c r="L54" s="19"/>
      <c r="M54" s="39"/>
      <c r="N54" s="81">
        <f>SUM(G54:M54)</f>
        <v>25</v>
      </c>
    </row>
    <row r="55" spans="1:14" ht="12.75">
      <c r="A55" s="60">
        <v>45</v>
      </c>
      <c r="B55" s="20" t="s">
        <v>61</v>
      </c>
      <c r="C55" s="20" t="s">
        <v>205</v>
      </c>
      <c r="D55" s="18" t="s">
        <v>64</v>
      </c>
      <c r="E55" s="19">
        <v>1996</v>
      </c>
      <c r="F55" s="26">
        <v>1</v>
      </c>
      <c r="G55" s="19">
        <v>24</v>
      </c>
      <c r="H55" s="19"/>
      <c r="I55" s="19"/>
      <c r="J55" s="19"/>
      <c r="K55" s="19"/>
      <c r="L55" s="19"/>
      <c r="M55" s="39"/>
      <c r="N55" s="81">
        <f>SUM(G55:M55)</f>
        <v>24</v>
      </c>
    </row>
    <row r="56" spans="1:14" ht="12.75">
      <c r="A56" s="60">
        <v>46</v>
      </c>
      <c r="B56" s="20" t="s">
        <v>183</v>
      </c>
      <c r="C56" s="20" t="s">
        <v>44</v>
      </c>
      <c r="D56" s="59"/>
      <c r="E56" s="19">
        <v>1972</v>
      </c>
      <c r="F56" s="19">
        <v>2</v>
      </c>
      <c r="G56" s="11"/>
      <c r="H56" s="11"/>
      <c r="I56" s="11"/>
      <c r="J56" s="11"/>
      <c r="K56" s="11"/>
      <c r="L56" s="11"/>
      <c r="M56" s="43">
        <v>23</v>
      </c>
      <c r="N56" s="25">
        <f>SUM(G56:M56)</f>
        <v>23</v>
      </c>
    </row>
    <row r="57" spans="1:14" ht="12.75">
      <c r="A57" s="60">
        <v>47</v>
      </c>
      <c r="B57" s="35" t="s">
        <v>42</v>
      </c>
      <c r="C57" s="35" t="s">
        <v>205</v>
      </c>
      <c r="D57" s="64" t="s">
        <v>64</v>
      </c>
      <c r="E57" s="30">
        <v>1996</v>
      </c>
      <c r="F57" s="30">
        <v>1</v>
      </c>
      <c r="G57" s="30">
        <v>22</v>
      </c>
      <c r="H57" s="30"/>
      <c r="I57" s="30"/>
      <c r="J57" s="30"/>
      <c r="K57" s="30"/>
      <c r="L57" s="30"/>
      <c r="M57" s="101"/>
      <c r="N57" s="109">
        <f>SUM(G57:M57)</f>
        <v>22</v>
      </c>
    </row>
    <row r="58" spans="1:14" ht="12.75">
      <c r="A58" s="60">
        <v>48</v>
      </c>
      <c r="B58" s="12" t="s">
        <v>424</v>
      </c>
      <c r="C58" s="12" t="s">
        <v>44</v>
      </c>
      <c r="D58" s="27"/>
      <c r="E58" s="11">
        <v>1981</v>
      </c>
      <c r="F58" s="11" t="s">
        <v>98</v>
      </c>
      <c r="G58" s="11"/>
      <c r="H58" s="11">
        <v>22</v>
      </c>
      <c r="I58" s="19"/>
      <c r="J58" s="19"/>
      <c r="K58" s="19"/>
      <c r="L58" s="19"/>
      <c r="M58" s="39"/>
      <c r="N58" s="109">
        <f>SUM(G58:M58)</f>
        <v>22</v>
      </c>
    </row>
    <row r="59" spans="1:14" ht="12.75">
      <c r="A59" s="60">
        <v>49</v>
      </c>
      <c r="B59" s="12" t="s">
        <v>464</v>
      </c>
      <c r="C59" s="12" t="s">
        <v>16</v>
      </c>
      <c r="D59" s="27"/>
      <c r="E59" s="11">
        <v>1970</v>
      </c>
      <c r="F59" s="11" t="s">
        <v>98</v>
      </c>
      <c r="G59" s="19"/>
      <c r="H59" s="19"/>
      <c r="I59" s="19"/>
      <c r="J59" s="19"/>
      <c r="K59" s="19">
        <v>20</v>
      </c>
      <c r="L59" s="19"/>
      <c r="M59" s="39"/>
      <c r="N59" s="109">
        <f>SUM(G59:M59)</f>
        <v>20</v>
      </c>
    </row>
    <row r="60" spans="1:14" ht="12.75">
      <c r="A60" s="60">
        <v>50</v>
      </c>
      <c r="B60" s="20" t="s">
        <v>493</v>
      </c>
      <c r="C60" s="20" t="s">
        <v>340</v>
      </c>
      <c r="D60" s="27"/>
      <c r="E60" s="11">
        <v>1987</v>
      </c>
      <c r="F60" s="11" t="s">
        <v>98</v>
      </c>
      <c r="G60" s="19"/>
      <c r="H60" s="19"/>
      <c r="I60" s="19"/>
      <c r="J60" s="19"/>
      <c r="K60" s="19"/>
      <c r="L60" s="19">
        <v>19</v>
      </c>
      <c r="M60" s="39"/>
      <c r="N60" s="109">
        <f>SUM(G60:M60)</f>
        <v>19</v>
      </c>
    </row>
    <row r="61" spans="1:14" ht="12.75">
      <c r="A61" s="60">
        <v>51</v>
      </c>
      <c r="B61" s="12" t="s">
        <v>425</v>
      </c>
      <c r="C61" s="12" t="s">
        <v>247</v>
      </c>
      <c r="D61" s="27"/>
      <c r="E61" s="11">
        <v>1974</v>
      </c>
      <c r="F61" s="11" t="s">
        <v>98</v>
      </c>
      <c r="G61" s="19"/>
      <c r="H61" s="19">
        <v>19</v>
      </c>
      <c r="I61" s="19"/>
      <c r="J61" s="19"/>
      <c r="K61" s="19"/>
      <c r="L61" s="19"/>
      <c r="M61" s="39"/>
      <c r="N61" s="109">
        <f>SUM(G61:M61)</f>
        <v>19</v>
      </c>
    </row>
    <row r="62" spans="1:14" ht="12.75">
      <c r="A62" s="60">
        <v>52</v>
      </c>
      <c r="B62" s="12" t="s">
        <v>433</v>
      </c>
      <c r="C62" s="12" t="s">
        <v>237</v>
      </c>
      <c r="D62" s="27"/>
      <c r="E62" s="11">
        <v>1980</v>
      </c>
      <c r="F62" s="11" t="s">
        <v>98</v>
      </c>
      <c r="G62" s="19"/>
      <c r="H62" s="19"/>
      <c r="I62" s="19">
        <v>18</v>
      </c>
      <c r="J62" s="19"/>
      <c r="K62" s="19"/>
      <c r="L62" s="19"/>
      <c r="M62" s="172"/>
      <c r="N62" s="109">
        <f>SUM(G62:M62)</f>
        <v>18</v>
      </c>
    </row>
    <row r="63" spans="1:14" ht="12.75">
      <c r="A63" s="60">
        <v>53</v>
      </c>
      <c r="B63" s="20" t="s">
        <v>287</v>
      </c>
      <c r="C63" s="20" t="s">
        <v>341</v>
      </c>
      <c r="D63" s="27"/>
      <c r="E63" s="11">
        <v>1981</v>
      </c>
      <c r="F63" s="11" t="s">
        <v>98</v>
      </c>
      <c r="G63" s="19"/>
      <c r="H63" s="19">
        <v>18</v>
      </c>
      <c r="I63" s="19"/>
      <c r="J63" s="19"/>
      <c r="K63" s="19"/>
      <c r="L63" s="19"/>
      <c r="M63" s="39"/>
      <c r="N63" s="109">
        <f>SUM(G63:M63)</f>
        <v>18</v>
      </c>
    </row>
    <row r="64" spans="1:14" ht="12.75">
      <c r="A64" s="60">
        <v>54</v>
      </c>
      <c r="B64" s="12" t="s">
        <v>465</v>
      </c>
      <c r="C64" s="12" t="s">
        <v>166</v>
      </c>
      <c r="D64" s="27"/>
      <c r="E64" s="11">
        <v>1963</v>
      </c>
      <c r="F64" s="11">
        <v>3</v>
      </c>
      <c r="G64" s="19"/>
      <c r="H64" s="19"/>
      <c r="I64" s="19"/>
      <c r="J64" s="19"/>
      <c r="K64" s="19">
        <v>18</v>
      </c>
      <c r="L64" s="19"/>
      <c r="M64" s="39"/>
      <c r="N64" s="109">
        <f>SUM(G64:M64)</f>
        <v>18</v>
      </c>
    </row>
    <row r="65" spans="1:14" ht="12.75">
      <c r="A65" s="60">
        <v>55</v>
      </c>
      <c r="B65" s="20" t="s">
        <v>494</v>
      </c>
      <c r="C65" s="20" t="s">
        <v>55</v>
      </c>
      <c r="D65" s="18"/>
      <c r="E65" s="19">
        <v>1992</v>
      </c>
      <c r="F65" s="19" t="s">
        <v>98</v>
      </c>
      <c r="G65" s="17"/>
      <c r="H65" s="11"/>
      <c r="I65" s="11"/>
      <c r="J65" s="11"/>
      <c r="K65" s="11"/>
      <c r="L65" s="11">
        <v>18</v>
      </c>
      <c r="M65" s="43"/>
      <c r="N65" s="109">
        <f>SUM(G65:M65)</f>
        <v>18</v>
      </c>
    </row>
    <row r="66" spans="1:14" ht="12.75">
      <c r="A66" s="60">
        <v>56</v>
      </c>
      <c r="B66" s="20" t="s">
        <v>434</v>
      </c>
      <c r="C66" s="20" t="s">
        <v>237</v>
      </c>
      <c r="D66" s="27"/>
      <c r="E66" s="11">
        <v>1980</v>
      </c>
      <c r="F66" s="11" t="s">
        <v>98</v>
      </c>
      <c r="G66" s="19"/>
      <c r="H66" s="19"/>
      <c r="I66" s="19">
        <v>16</v>
      </c>
      <c r="J66" s="19"/>
      <c r="K66" s="19"/>
      <c r="L66" s="19"/>
      <c r="M66" s="39"/>
      <c r="N66" s="25">
        <f>SUM(G66:M66)</f>
        <v>16</v>
      </c>
    </row>
    <row r="67" spans="1:14" ht="12.75">
      <c r="A67" s="60">
        <v>57</v>
      </c>
      <c r="B67" s="12" t="s">
        <v>426</v>
      </c>
      <c r="C67" s="12" t="s">
        <v>18</v>
      </c>
      <c r="D67" s="27"/>
      <c r="E67" s="11">
        <v>1979</v>
      </c>
      <c r="F67" s="11" t="s">
        <v>98</v>
      </c>
      <c r="G67" s="19"/>
      <c r="H67" s="19">
        <v>16</v>
      </c>
      <c r="I67" s="19"/>
      <c r="J67" s="19"/>
      <c r="K67" s="19"/>
      <c r="L67" s="19"/>
      <c r="M67" s="39"/>
      <c r="N67" s="81">
        <f>SUM(G67:M67)</f>
        <v>16</v>
      </c>
    </row>
    <row r="68" spans="1:14" ht="12.75">
      <c r="A68" s="60">
        <v>58</v>
      </c>
      <c r="B68" s="20" t="s">
        <v>283</v>
      </c>
      <c r="C68" s="20" t="s">
        <v>9</v>
      </c>
      <c r="D68" s="27"/>
      <c r="E68" s="11">
        <v>1974</v>
      </c>
      <c r="F68" s="11">
        <v>3</v>
      </c>
      <c r="G68" s="19">
        <v>16</v>
      </c>
      <c r="H68" s="19"/>
      <c r="I68" s="19"/>
      <c r="J68" s="19"/>
      <c r="K68" s="19"/>
      <c r="L68" s="19">
        <v>24</v>
      </c>
      <c r="M68" s="39"/>
      <c r="N68" s="81">
        <f>SUM(G68:M68)-L68-M68</f>
        <v>16</v>
      </c>
    </row>
    <row r="69" spans="1:14" ht="12.75">
      <c r="A69" s="60">
        <v>59</v>
      </c>
      <c r="B69" s="20" t="s">
        <v>386</v>
      </c>
      <c r="C69" s="20" t="s">
        <v>67</v>
      </c>
      <c r="D69" s="27" t="s">
        <v>332</v>
      </c>
      <c r="E69" s="11">
        <v>1997</v>
      </c>
      <c r="F69" s="11" t="s">
        <v>98</v>
      </c>
      <c r="G69" s="19">
        <v>15</v>
      </c>
      <c r="H69" s="19"/>
      <c r="I69" s="19"/>
      <c r="J69" s="19"/>
      <c r="K69" s="19"/>
      <c r="L69" s="19"/>
      <c r="M69" s="39"/>
      <c r="N69" s="25">
        <f>SUM(G69:M69)</f>
        <v>15</v>
      </c>
    </row>
    <row r="70" spans="1:14" ht="12.75">
      <c r="A70" s="60">
        <v>60</v>
      </c>
      <c r="B70" s="20" t="s">
        <v>264</v>
      </c>
      <c r="C70" s="20" t="s">
        <v>247</v>
      </c>
      <c r="D70" s="27"/>
      <c r="E70" s="11">
        <v>1987</v>
      </c>
      <c r="F70" s="11" t="s">
        <v>98</v>
      </c>
      <c r="G70" s="19"/>
      <c r="H70" s="17"/>
      <c r="I70" s="19"/>
      <c r="J70" s="19"/>
      <c r="K70" s="19"/>
      <c r="L70" s="19">
        <v>14</v>
      </c>
      <c r="M70" s="39"/>
      <c r="N70" s="81">
        <f>SUM(G70:M70)</f>
        <v>14</v>
      </c>
    </row>
    <row r="71" spans="1:14" ht="13.5" thickBot="1">
      <c r="A71" s="79">
        <v>61</v>
      </c>
      <c r="B71" s="116" t="s">
        <v>389</v>
      </c>
      <c r="C71" s="116" t="s">
        <v>342</v>
      </c>
      <c r="D71" s="115"/>
      <c r="E71" s="23">
        <v>1990</v>
      </c>
      <c r="F71" s="23" t="s">
        <v>98</v>
      </c>
      <c r="G71" s="29">
        <v>10</v>
      </c>
      <c r="H71" s="29"/>
      <c r="I71" s="29"/>
      <c r="J71" s="29"/>
      <c r="K71" s="29"/>
      <c r="L71" s="29"/>
      <c r="M71" s="52"/>
      <c r="N71" s="82">
        <f>SUM(G71:M71)</f>
        <v>10</v>
      </c>
    </row>
  </sheetData>
  <mergeCells count="12">
    <mergeCell ref="F9:F10"/>
    <mergeCell ref="A5:N5"/>
    <mergeCell ref="A7:N7"/>
    <mergeCell ref="N9:N10"/>
    <mergeCell ref="H9:I9"/>
    <mergeCell ref="J9:K9"/>
    <mergeCell ref="L9:M9"/>
    <mergeCell ref="C9:C10"/>
    <mergeCell ref="D9:D10"/>
    <mergeCell ref="E9:E10"/>
    <mergeCell ref="A9:A10"/>
    <mergeCell ref="B9:B10"/>
  </mergeCells>
  <printOptions horizontalCentered="1"/>
  <pageMargins left="0.2362204724409449" right="0.2362204724409449" top="0.2362204724409449" bottom="0.2362204724409449" header="0.1968503937007874" footer="0.1968503937007874"/>
  <pageSetup horizontalDpi="600" verticalDpi="600" orientation="landscape" paperSize="9" r:id="rId1"/>
  <ignoredErrors>
    <ignoredError sqref="N11:N12 N49:N67" formulaRange="1"/>
    <ignoredError sqref="N13:N48 N6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Tokarev</cp:lastModifiedBy>
  <cp:lastPrinted>2016-11-03T05:45:25Z</cp:lastPrinted>
  <dcterms:created xsi:type="dcterms:W3CDTF">2006-02-19T04:42:06Z</dcterms:created>
  <dcterms:modified xsi:type="dcterms:W3CDTF">2016-11-21T10:57:39Z</dcterms:modified>
  <cp:category/>
  <cp:version/>
  <cp:contentType/>
  <cp:contentStatus/>
</cp:coreProperties>
</file>